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20"/>
  </bookViews>
  <sheets>
    <sheet name="изм.2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D17" i="1"/>
  <c r="C17" i="1"/>
  <c r="C14" i="1"/>
  <c r="E15" i="1" l="1"/>
  <c r="D15" i="1"/>
  <c r="C15" i="1"/>
  <c r="E16" i="1" l="1"/>
  <c r="D16" i="1"/>
  <c r="C16" i="1"/>
  <c r="C13" i="1"/>
  <c r="E19" i="1" l="1"/>
  <c r="D19" i="1"/>
  <c r="C19" i="1"/>
  <c r="E18" i="1"/>
  <c r="D18" i="1"/>
  <c r="C18" i="1"/>
  <c r="C20" i="1" s="1"/>
  <c r="D14" i="1"/>
  <c r="E13" i="1"/>
  <c r="E20" i="1" s="1"/>
  <c r="D13" i="1"/>
  <c r="D20" i="1" s="1"/>
  <c r="E17" i="2" l="1"/>
  <c r="D17" i="2"/>
  <c r="C17" i="2"/>
  <c r="E14" i="2"/>
  <c r="D14" i="2"/>
  <c r="C14" i="2"/>
</calcChain>
</file>

<file path=xl/sharedStrings.xml><?xml version="1.0" encoding="utf-8"?>
<sst xmlns="http://schemas.openxmlformats.org/spreadsheetml/2006/main" count="54" uniqueCount="34">
  <si>
    <t>№ п/п</t>
  </si>
  <si>
    <t>Наименование получателей и                                 бюджетных средств</t>
  </si>
  <si>
    <t xml:space="preserve">Сумма на          2016 год </t>
  </si>
  <si>
    <t>Сумма на                 2017 год</t>
  </si>
  <si>
    <t>Сумма на            2018 год</t>
  </si>
  <si>
    <t>ВСЕГО</t>
  </si>
  <si>
    <t>Приложение 7</t>
  </si>
  <si>
    <t>Субвенция на государственные полномочия по составлению протоколов об административных правонарушениях</t>
  </si>
  <si>
    <t>Прочие межбюджетные трансферты на реализацию мероприятий по содействию занятости населения.</t>
  </si>
  <si>
    <t>от 00.00.00 г. № 00-00</t>
  </si>
  <si>
    <t>(тыс.рублей)</t>
  </si>
  <si>
    <t>Субвенция на реализацию осуществления полномочий по первичному воинскому учету на территориях, где отсутствуют военные комиссариаты</t>
  </si>
  <si>
    <t>Субсидия  на осуществление дорожной деятельности в отношении автомобильных дорог общего пользования местного значения за счёт средств дорожного фонда Красноярского края в рамках подпрограммы «Дороги Красноярья» государственной программы Красноярского  края «Развитие транспорт системы» (содержание автомобильных дорог общего пользования местного значения)</t>
  </si>
  <si>
    <r>
      <t xml:space="preserve">к </t>
    </r>
    <r>
      <rPr>
        <sz val="10"/>
        <color rgb="FFFF000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Бычковского сельского Совета депутатов </t>
    </r>
  </si>
  <si>
    <t>Распределение субсидий, субвенций и иных  межбюджетных трансфртов, выделенных бюджету Бычковского сельсовета из бюджетов других уровней на реализацию законов и нормативно-правовых актов на 2016 год и плановый период 2017 - 2018 годов</t>
  </si>
  <si>
    <t xml:space="preserve">Администрация Бычковского сельсовета </t>
  </si>
  <si>
    <t>(тыс. рублей)</t>
  </si>
  <si>
    <t xml:space="preserve">Администрация Новоникольского сельсовета </t>
  </si>
  <si>
    <t xml:space="preserve"> </t>
  </si>
  <si>
    <t>Приложение 6</t>
  </si>
  <si>
    <t>Прочие межбюджетные трансферты, передаваемые бюджетам сельских поселений (на повышение надежности функционирования систем жизнеобеспечения граждан сельских поселений)</t>
  </si>
  <si>
    <t>Прочие межбюджетные трансферты, передаваемые бюджетам сельских поселений (на содержание автомобильных дорог общего пользования местного значения)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</si>
  <si>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</si>
  <si>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Распределение субсидий, субвенций и иных межбюджетных трансфертов, выделенных бюджету Новоникольского сельсовета Большеулуйского района из бюджетов других уровней на реализацию законов и нормативно-правовых актов на 2025 год и плановый период 2026 - 2027 годов</t>
  </si>
  <si>
    <t xml:space="preserve">Сумма на          2025 год </t>
  </si>
  <si>
    <t>Сумма на                 2026 год</t>
  </si>
  <si>
    <t>Сумма на            2027 год</t>
  </si>
  <si>
    <t>Субвенции бюджетам сельских поселений на выполнение передаваемых полномочий субъектов Российской Федерации  (по созданию и обеспечению деятельности административных комиссий)</t>
  </si>
  <si>
    <t xml:space="preserve">к Решению Новоникольского сельского Совета депутатов </t>
  </si>
  <si>
    <t>от 25.12.2024 № 124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</si>
  <si>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</si>
  <si>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Прочие межбюджетные трансферты, передаваемые бюджетам сельских поселений (на увеличение размеров оплаты труда отдельным категориям работников бюджетной сферы)</t>
  </si>
  <si>
    <t>Прочие межбюджетные трансферты, передаваемые бюджетам сельских поселений (на выравнивание обеспеченности муниципальных образований Большеулуйского района по реализации ими отдельных расходных обязательств)</t>
  </si>
  <si>
    <t>от 11.09.2025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</si>
</sst>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;\-#,##0.00;#,##0.00"/>
    <numFmt numFmtId="166" formatCode="0_ ;\-0\ "/>
    <numFmt numFmtId="167" formatCode="#,##0.00_ ;\-#,##0.00\ "/>
    <numFmt numFmtId="168" formatCode="#,##0.0_ ;\-#,##0.0\ "/>
    <numFmt numFmtId="169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5" fillId="0" borderId="0" xfId="0" applyFont="1" applyFill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8" fontId="2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5" fontId="8" fillId="0" borderId="0" xfId="2" applyNumberFormat="1" applyFont="1" applyFill="1" applyAlignment="1" applyProtection="1">
      <alignment horizontal="right" vertical="top"/>
      <protection locked="0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6" fillId="0" borderId="0" xfId="2" applyNumberFormat="1" applyFont="1" applyFill="1" applyAlignment="1" applyProtection="1">
      <alignment horizontal="right" vertical="top"/>
      <protection locked="0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6" workbookViewId="0">
      <selection activeCell="F18" sqref="F18"/>
    </sheetView>
  </sheetViews>
  <sheetFormatPr defaultRowHeight="15" x14ac:dyDescent="0.25"/>
  <cols>
    <col min="1" max="1" width="24.28515625" customWidth="1"/>
    <col min="2" max="2" width="50.140625" customWidth="1"/>
    <col min="3" max="3" width="16.42578125" customWidth="1"/>
    <col min="4" max="5" width="15.5703125" customWidth="1"/>
  </cols>
  <sheetData>
    <row r="1" spans="1:12" s="1" customFormat="1" ht="15.75" x14ac:dyDescent="0.25">
      <c r="B1" s="8"/>
      <c r="C1" s="9"/>
      <c r="D1" s="30" t="s">
        <v>19</v>
      </c>
      <c r="E1" s="30"/>
    </row>
    <row r="2" spans="1:12" s="1" customFormat="1" ht="12.75" customHeight="1" x14ac:dyDescent="0.25">
      <c r="B2" s="31" t="s">
        <v>28</v>
      </c>
      <c r="C2" s="31"/>
      <c r="D2" s="31"/>
      <c r="E2" s="31"/>
    </row>
    <row r="3" spans="1:12" s="1" customFormat="1" ht="15.75" x14ac:dyDescent="0.25">
      <c r="B3" s="32" t="s">
        <v>33</v>
      </c>
      <c r="C3" s="32"/>
      <c r="D3" s="32"/>
      <c r="E3" s="32"/>
    </row>
    <row r="4" spans="1:12" s="1" customFormat="1" ht="15.75" x14ac:dyDescent="0.25">
      <c r="B4" s="26"/>
      <c r="C4" s="26"/>
      <c r="D4" s="26"/>
      <c r="E4" s="26"/>
    </row>
    <row r="5" spans="1:12" s="1" customFormat="1" ht="15.75" x14ac:dyDescent="0.25">
      <c r="B5" s="8"/>
      <c r="C5" s="9"/>
      <c r="D5" s="30" t="s">
        <v>19</v>
      </c>
      <c r="E5" s="30"/>
    </row>
    <row r="6" spans="1:12" s="1" customFormat="1" ht="15.75" x14ac:dyDescent="0.25">
      <c r="B6" s="31" t="s">
        <v>28</v>
      </c>
      <c r="C6" s="31"/>
      <c r="D6" s="31"/>
      <c r="E6" s="31"/>
    </row>
    <row r="7" spans="1:12" s="1" customFormat="1" ht="15.75" x14ac:dyDescent="0.25">
      <c r="B7" s="32" t="s">
        <v>29</v>
      </c>
      <c r="C7" s="32"/>
      <c r="D7" s="32"/>
      <c r="E7" s="32"/>
    </row>
    <row r="8" spans="1:12" s="1" customFormat="1" ht="61.5" customHeight="1" x14ac:dyDescent="0.25">
      <c r="A8" s="33" t="s">
        <v>23</v>
      </c>
      <c r="B8" s="33"/>
      <c r="C8" s="33"/>
      <c r="D8" s="33"/>
      <c r="E8" s="33"/>
    </row>
    <row r="9" spans="1:12" s="1" customFormat="1" ht="18.75" customHeight="1" x14ac:dyDescent="0.25">
      <c r="A9" s="29" t="s">
        <v>16</v>
      </c>
      <c r="B9" s="29"/>
      <c r="C9" s="29"/>
      <c r="D9" s="29"/>
      <c r="E9" s="29"/>
    </row>
    <row r="10" spans="1:12" ht="31.5" x14ac:dyDescent="0.25">
      <c r="A10" s="27" t="s">
        <v>0</v>
      </c>
      <c r="B10" s="20" t="s">
        <v>1</v>
      </c>
      <c r="C10" s="20" t="s">
        <v>24</v>
      </c>
      <c r="D10" s="20" t="s">
        <v>25</v>
      </c>
      <c r="E10" s="20" t="s">
        <v>26</v>
      </c>
    </row>
    <row r="11" spans="1:12" ht="15.75" x14ac:dyDescent="0.25">
      <c r="A11" s="27"/>
      <c r="B11" s="2">
        <v>1</v>
      </c>
      <c r="C11" s="3">
        <v>2</v>
      </c>
      <c r="D11" s="3">
        <v>3</v>
      </c>
      <c r="E11" s="3">
        <v>4</v>
      </c>
    </row>
    <row r="12" spans="1:12" ht="15.75" customHeight="1" x14ac:dyDescent="0.25">
      <c r="A12" s="34" t="s">
        <v>17</v>
      </c>
      <c r="B12" s="34"/>
      <c r="C12" s="34"/>
      <c r="D12" s="34"/>
      <c r="E12" s="34"/>
    </row>
    <row r="13" spans="1:12" ht="82.5" customHeight="1" x14ac:dyDescent="0.25">
      <c r="A13" s="2">
        <v>1</v>
      </c>
      <c r="B13" s="24" t="s">
        <v>27</v>
      </c>
      <c r="C13" s="22">
        <f>2+0.2</f>
        <v>2.2000000000000002</v>
      </c>
      <c r="D13" s="22">
        <f>2</f>
        <v>2</v>
      </c>
      <c r="E13" s="22">
        <f>2</f>
        <v>2</v>
      </c>
      <c r="J13" t="s">
        <v>18</v>
      </c>
    </row>
    <row r="14" spans="1:12" ht="75" customHeight="1" x14ac:dyDescent="0.25">
      <c r="A14" s="2">
        <v>2</v>
      </c>
      <c r="B14" s="7" t="s">
        <v>22</v>
      </c>
      <c r="C14" s="22">
        <f>104.3+6.3+0.8</f>
        <v>111.39999999999999</v>
      </c>
      <c r="D14" s="22">
        <f>114.7</f>
        <v>114.7</v>
      </c>
      <c r="E14" s="22">
        <v>0</v>
      </c>
      <c r="F14" t="s">
        <v>18</v>
      </c>
      <c r="L14" t="s">
        <v>18</v>
      </c>
    </row>
    <row r="15" spans="1:12" ht="75" customHeight="1" x14ac:dyDescent="0.25">
      <c r="A15" s="2">
        <v>3</v>
      </c>
      <c r="B15" s="7" t="s">
        <v>31</v>
      </c>
      <c r="C15" s="22">
        <f>178.4</f>
        <v>178.4</v>
      </c>
      <c r="D15" s="22">
        <f>0</f>
        <v>0</v>
      </c>
      <c r="E15" s="22">
        <f>0</f>
        <v>0</v>
      </c>
    </row>
    <row r="16" spans="1:12" ht="75" customHeight="1" x14ac:dyDescent="0.25">
      <c r="A16" s="2">
        <v>4</v>
      </c>
      <c r="B16" s="7" t="s">
        <v>30</v>
      </c>
      <c r="C16" s="22">
        <f>53.2</f>
        <v>53.2</v>
      </c>
      <c r="D16" s="22">
        <f>0</f>
        <v>0</v>
      </c>
      <c r="E16" s="22">
        <f>0</f>
        <v>0</v>
      </c>
    </row>
    <row r="17" spans="1:12" ht="105" customHeight="1" x14ac:dyDescent="0.25">
      <c r="A17" s="2">
        <v>5</v>
      </c>
      <c r="B17" s="7" t="s">
        <v>32</v>
      </c>
      <c r="C17" s="22">
        <f>110.4</f>
        <v>110.4</v>
      </c>
      <c r="D17" s="22">
        <f>0</f>
        <v>0</v>
      </c>
      <c r="E17" s="22">
        <f>0</f>
        <v>0</v>
      </c>
      <c r="F17" t="s">
        <v>18</v>
      </c>
      <c r="L17" t="s">
        <v>18</v>
      </c>
    </row>
    <row r="18" spans="1:12" ht="84" customHeight="1" x14ac:dyDescent="0.25">
      <c r="A18" s="2">
        <v>6</v>
      </c>
      <c r="B18" s="25" t="s">
        <v>20</v>
      </c>
      <c r="C18" s="22">
        <f>73.4</f>
        <v>73.400000000000006</v>
      </c>
      <c r="D18" s="22">
        <f>73.4</f>
        <v>73.400000000000006</v>
      </c>
      <c r="E18" s="22">
        <f>73.4</f>
        <v>73.400000000000006</v>
      </c>
      <c r="J18" t="s">
        <v>18</v>
      </c>
      <c r="L18" t="s">
        <v>18</v>
      </c>
    </row>
    <row r="19" spans="1:12" ht="102" customHeight="1" x14ac:dyDescent="0.25">
      <c r="A19" s="2">
        <v>7</v>
      </c>
      <c r="B19" s="25" t="s">
        <v>21</v>
      </c>
      <c r="C19" s="23">
        <f>144.2</f>
        <v>144.19999999999999</v>
      </c>
      <c r="D19" s="22">
        <f>144.2</f>
        <v>144.19999999999999</v>
      </c>
      <c r="E19" s="22">
        <f>144.2</f>
        <v>144.19999999999999</v>
      </c>
      <c r="H19" t="s">
        <v>18</v>
      </c>
      <c r="K19" t="s">
        <v>18</v>
      </c>
    </row>
    <row r="20" spans="1:12" ht="15.75" x14ac:dyDescent="0.25">
      <c r="A20" s="28" t="s">
        <v>5</v>
      </c>
      <c r="B20" s="28"/>
      <c r="C20" s="21">
        <f>SUM(C13:C19)</f>
        <v>673.2</v>
      </c>
      <c r="D20" s="21">
        <f t="shared" ref="D20:E20" si="0">SUM(D13:D19)</f>
        <v>334.3</v>
      </c>
      <c r="E20" s="21">
        <f t="shared" si="0"/>
        <v>219.6</v>
      </c>
      <c r="F20" t="s">
        <v>18</v>
      </c>
    </row>
    <row r="24" spans="1:12" x14ac:dyDescent="0.25">
      <c r="H24" t="s">
        <v>18</v>
      </c>
    </row>
    <row r="27" spans="1:12" x14ac:dyDescent="0.25">
      <c r="H27" t="s">
        <v>18</v>
      </c>
    </row>
    <row r="47" spans="4:4" x14ac:dyDescent="0.25">
      <c r="D47" t="s">
        <v>18</v>
      </c>
    </row>
  </sheetData>
  <mergeCells count="11">
    <mergeCell ref="A10:A11"/>
    <mergeCell ref="A20:B20"/>
    <mergeCell ref="A9:E9"/>
    <mergeCell ref="D1:E1"/>
    <mergeCell ref="B2:E2"/>
    <mergeCell ref="B3:E3"/>
    <mergeCell ref="A8:E8"/>
    <mergeCell ref="A12:E12"/>
    <mergeCell ref="D5:E5"/>
    <mergeCell ref="B6:E6"/>
    <mergeCell ref="B7:E7"/>
  </mergeCells>
  <pageMargins left="0.7" right="0.7" top="0.75" bottom="0.75" header="0.3" footer="0.3"/>
  <pageSetup paperSize="9" scale="4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7" sqref="A7:E17"/>
    </sheetView>
  </sheetViews>
  <sheetFormatPr defaultRowHeight="15" x14ac:dyDescent="0.25"/>
  <sheetData>
    <row r="1" spans="1:5" ht="15.75" x14ac:dyDescent="0.25">
      <c r="A1" s="1"/>
      <c r="B1" s="8"/>
      <c r="C1" s="9"/>
      <c r="D1" s="42" t="s">
        <v>6</v>
      </c>
      <c r="E1" s="42"/>
    </row>
    <row r="2" spans="1:5" ht="15.75" x14ac:dyDescent="0.25">
      <c r="A2" s="1"/>
      <c r="B2" s="31" t="s">
        <v>13</v>
      </c>
      <c r="C2" s="31"/>
      <c r="D2" s="31"/>
      <c r="E2" s="31"/>
    </row>
    <row r="3" spans="1:5" ht="15.75" x14ac:dyDescent="0.25">
      <c r="A3" s="1"/>
      <c r="B3" s="32" t="s">
        <v>9</v>
      </c>
      <c r="C3" s="32"/>
      <c r="D3" s="32"/>
      <c r="E3" s="32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43" t="s">
        <v>14</v>
      </c>
      <c r="B5" s="43"/>
      <c r="C5" s="43"/>
      <c r="D5" s="43"/>
      <c r="E5" s="43"/>
    </row>
    <row r="6" spans="1:5" ht="16.5" thickBot="1" x14ac:dyDescent="0.3">
      <c r="A6" s="29" t="s">
        <v>10</v>
      </c>
      <c r="B6" s="29"/>
      <c r="C6" s="29"/>
      <c r="D6" s="29"/>
      <c r="E6" s="29"/>
    </row>
    <row r="7" spans="1:5" ht="110.25" x14ac:dyDescent="0.25">
      <c r="A7" s="35" t="s">
        <v>0</v>
      </c>
      <c r="B7" s="10" t="s">
        <v>1</v>
      </c>
      <c r="C7" s="10" t="s">
        <v>2</v>
      </c>
      <c r="D7" s="10" t="s">
        <v>3</v>
      </c>
      <c r="E7" s="11" t="s">
        <v>4</v>
      </c>
    </row>
    <row r="8" spans="1:5" ht="15.75" x14ac:dyDescent="0.25">
      <c r="A8" s="36"/>
      <c r="B8" s="2">
        <v>1</v>
      </c>
      <c r="C8" s="3">
        <v>2</v>
      </c>
      <c r="D8" s="3">
        <v>3</v>
      </c>
      <c r="E8" s="12">
        <v>4</v>
      </c>
    </row>
    <row r="9" spans="1:5" ht="15.75" x14ac:dyDescent="0.25">
      <c r="A9" s="13">
        <v>1</v>
      </c>
      <c r="B9" s="37" t="s">
        <v>15</v>
      </c>
      <c r="C9" s="38"/>
      <c r="D9" s="38"/>
      <c r="E9" s="39"/>
    </row>
    <row r="10" spans="1:5" ht="346.5" x14ac:dyDescent="0.25">
      <c r="A10" s="13">
        <v>2</v>
      </c>
      <c r="B10" s="7" t="s">
        <v>11</v>
      </c>
      <c r="C10" s="4">
        <v>34.6</v>
      </c>
      <c r="D10" s="4">
        <v>35.799999999999997</v>
      </c>
      <c r="E10" s="14">
        <v>0</v>
      </c>
    </row>
    <row r="11" spans="1:5" ht="267.75" x14ac:dyDescent="0.25">
      <c r="A11" s="13">
        <v>3</v>
      </c>
      <c r="B11" s="7" t="s">
        <v>7</v>
      </c>
      <c r="C11" s="4">
        <v>0.9</v>
      </c>
      <c r="D11" s="4">
        <v>0.9</v>
      </c>
      <c r="E11" s="14">
        <v>0.9</v>
      </c>
    </row>
    <row r="12" spans="1:5" ht="252" x14ac:dyDescent="0.25">
      <c r="A12" s="13">
        <v>4</v>
      </c>
      <c r="B12" s="7" t="s">
        <v>8</v>
      </c>
      <c r="C12" s="6">
        <v>22.3</v>
      </c>
      <c r="D12" s="5">
        <v>22.3</v>
      </c>
      <c r="E12" s="15">
        <v>22.3</v>
      </c>
    </row>
    <row r="13" spans="1:5" ht="409.5" x14ac:dyDescent="0.25">
      <c r="A13" s="13">
        <v>5</v>
      </c>
      <c r="B13" s="17" t="s">
        <v>12</v>
      </c>
      <c r="C13" s="2">
        <v>112.7</v>
      </c>
      <c r="D13" s="2">
        <v>0</v>
      </c>
      <c r="E13" s="18">
        <v>0</v>
      </c>
    </row>
    <row r="14" spans="1:5" ht="16.5" thickBot="1" x14ac:dyDescent="0.3">
      <c r="A14" s="40" t="s">
        <v>5</v>
      </c>
      <c r="B14" s="41"/>
      <c r="C14" s="16">
        <f>SUM(C10:C13)</f>
        <v>170.5</v>
      </c>
      <c r="D14" s="16">
        <f>SUM(D10:D13)</f>
        <v>59</v>
      </c>
      <c r="E14" s="19">
        <f>SUM(E10:E13)</f>
        <v>23.2</v>
      </c>
    </row>
    <row r="15" spans="1:5" ht="252" x14ac:dyDescent="0.25">
      <c r="A15" s="13">
        <v>4</v>
      </c>
      <c r="B15" s="7" t="s">
        <v>8</v>
      </c>
      <c r="C15" s="6">
        <v>22.3</v>
      </c>
      <c r="D15" s="5">
        <v>22.3</v>
      </c>
      <c r="E15" s="15">
        <v>22.3</v>
      </c>
    </row>
    <row r="16" spans="1:5" ht="409.5" x14ac:dyDescent="0.25">
      <c r="A16" s="13">
        <v>5</v>
      </c>
      <c r="B16" s="17" t="s">
        <v>12</v>
      </c>
      <c r="C16" s="2">
        <v>112.7</v>
      </c>
      <c r="D16" s="2">
        <v>0</v>
      </c>
      <c r="E16" s="18">
        <v>0</v>
      </c>
    </row>
    <row r="17" spans="1:5" ht="16.5" thickBot="1" x14ac:dyDescent="0.3">
      <c r="A17" s="40" t="s">
        <v>5</v>
      </c>
      <c r="B17" s="41"/>
      <c r="C17" s="16">
        <f>SUM(C15:C16)</f>
        <v>135</v>
      </c>
      <c r="D17" s="16">
        <f>SUM(D15:D16)</f>
        <v>22.3</v>
      </c>
      <c r="E17" s="19">
        <f>SUM(E15:E16)</f>
        <v>22.3</v>
      </c>
    </row>
  </sheetData>
  <mergeCells count="9">
    <mergeCell ref="A7:A8"/>
    <mergeCell ref="B9:E9"/>
    <mergeCell ref="A14:B14"/>
    <mergeCell ref="A17:B17"/>
    <mergeCell ref="D1:E1"/>
    <mergeCell ref="B2:E2"/>
    <mergeCell ref="B3:E3"/>
    <mergeCell ref="A5:E5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изм.2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2025-09-09T08:11:35Z</dcterms:modified>
</cp:coreProperties>
</file>