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25" windowWidth="18705" windowHeight="108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I10" i="1"/>
  <c r="J10" i="1"/>
  <c r="K10" i="1"/>
  <c r="G10" i="1"/>
  <c r="L14" i="1"/>
  <c r="L13" i="1" l="1"/>
  <c r="L12" i="1" l="1"/>
  <c r="H16" i="1" l="1"/>
  <c r="G16" i="1"/>
  <c r="I16" i="1"/>
  <c r="J16" i="1"/>
  <c r="L11" i="1"/>
  <c r="K16" i="1" l="1"/>
  <c r="L16" i="1" s="1"/>
  <c r="L10" i="1" l="1"/>
</calcChain>
</file>

<file path=xl/sharedStrings.xml><?xml version="1.0" encoding="utf-8"?>
<sst xmlns="http://schemas.openxmlformats.org/spreadsheetml/2006/main" count="50" uniqueCount="30">
  <si>
    <t>Перечень мероприятий подпрограммы с указанием объема средств на их реализацию и ожидаемых результатов</t>
  </si>
  <si>
    <t>Наименование  программы, подпрограммы</t>
  </si>
  <si>
    <t xml:space="preserve">ГРБС </t>
  </si>
  <si>
    <t>Код бюджетной классификации</t>
  </si>
  <si>
    <t>Расходы</t>
  </si>
  <si>
    <t>(тыс. руб.), годы</t>
  </si>
  <si>
    <t>ГРБС</t>
  </si>
  <si>
    <t>РзПр</t>
  </si>
  <si>
    <t>ЦСР</t>
  </si>
  <si>
    <t>ВР</t>
  </si>
  <si>
    <t>первый год планового периода</t>
  </si>
  <si>
    <t>второй год планового периода</t>
  </si>
  <si>
    <t>Итого на период</t>
  </si>
  <si>
    <t>Администра-ция Больше-улуйского сельсовета</t>
  </si>
  <si>
    <t>Х</t>
  </si>
  <si>
    <t xml:space="preserve">В том числе </t>
  </si>
  <si>
    <t>ГРБС администрация Большеулуйского сельсовета</t>
  </si>
  <si>
    <t>Ожидаемый результат от реализации подпрограммного мероприятия  (в натуральном выражении)</t>
  </si>
  <si>
    <t>0503</t>
  </si>
  <si>
    <t xml:space="preserve">Цель подпрограммы: Обеспечение потребности населения в наличии мест захоронения и благоустройство этих мест на территории Большеулуйского сельсовета                                </t>
  </si>
  <si>
    <t>Задача 1: Содержание захоронений</t>
  </si>
  <si>
    <t>текущий финансовый год</t>
  </si>
  <si>
    <t>третий год планового периода</t>
  </si>
  <si>
    <t>Приложение № 2 к подпрограмме "Обеспечение содержания мест захоронения на территории Большеулуйского сельсовета"</t>
  </si>
  <si>
    <t>отчетный финансовый год</t>
  </si>
  <si>
    <t>2) Финансовое обеспечение мероприятий, направленных на обустройство и восстановление воинских захоронений</t>
  </si>
  <si>
    <t>3) Финансовое обеспечение мероприятий, направленных на благоустройство кладбищ</t>
  </si>
  <si>
    <t>1) Содержание мест захоронения на территории Большеулуйского сельсовета в соответствии с гигиеническими требованиями; охрана кладбищ; ведение книги захоронений; отведение мест для погребения умерших в соответствии с правилами</t>
  </si>
  <si>
    <t>4) Благоустройство "Аллеи Славы" на новом кладбище</t>
  </si>
  <si>
    <t>Приложение № 5 к постановлению от 14.08.2025 №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</si>
</sst>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 indent="15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14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4" xfId="0" applyFont="1" applyBorder="1" applyAlignment="1">
      <alignment vertical="top"/>
    </xf>
    <xf numFmtId="0" fontId="3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/>
    </xf>
    <xf numFmtId="0" fontId="4" fillId="0" borderId="14" xfId="0" applyFont="1" applyBorder="1" applyAlignment="1">
      <alignment vertical="top"/>
    </xf>
    <xf numFmtId="2" fontId="4" fillId="0" borderId="14" xfId="0" applyNumberFormat="1" applyFont="1" applyBorder="1" applyAlignment="1">
      <alignment horizontal="center" vertical="top"/>
    </xf>
    <xf numFmtId="2" fontId="4" fillId="0" borderId="14" xfId="0" applyNumberFormat="1" applyFont="1" applyBorder="1" applyAlignment="1">
      <alignment horizontal="center" vertical="top" wrapText="1"/>
    </xf>
    <xf numFmtId="0" fontId="7" fillId="0" borderId="14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top"/>
    </xf>
    <xf numFmtId="0" fontId="7" fillId="0" borderId="14" xfId="0" applyFont="1" applyBorder="1" applyAlignment="1">
      <alignment vertical="top"/>
    </xf>
    <xf numFmtId="2" fontId="7" fillId="0" borderId="14" xfId="0" applyNumberFormat="1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horizontal="center"/>
    </xf>
    <xf numFmtId="49" fontId="4" fillId="0" borderId="14" xfId="0" applyNumberFormat="1" applyFont="1" applyBorder="1" applyAlignment="1">
      <alignment horizontal="center" vertical="top"/>
    </xf>
    <xf numFmtId="49" fontId="3" fillId="0" borderId="14" xfId="0" applyNumberFormat="1" applyFont="1" applyBorder="1" applyAlignment="1">
      <alignment horizontal="center" vertical="top"/>
    </xf>
    <xf numFmtId="49" fontId="7" fillId="0" borderId="14" xfId="0" applyNumberFormat="1" applyFont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2" fillId="0" borderId="1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workbookViewId="0">
      <selection activeCell="Q7" sqref="Q7"/>
    </sheetView>
  </sheetViews>
  <sheetFormatPr defaultRowHeight="15" x14ac:dyDescent="0.25"/>
  <cols>
    <col min="1" max="1" width="25.85546875" customWidth="1"/>
    <col min="2" max="2" width="10.28515625" customWidth="1"/>
    <col min="3" max="3" width="9.140625" style="2"/>
    <col min="4" max="4" width="7.42578125" style="2" customWidth="1"/>
    <col min="5" max="5" width="7.5703125" customWidth="1"/>
    <col min="6" max="6" width="7.42578125" customWidth="1"/>
    <col min="7" max="7" width="11.140625" customWidth="1"/>
    <col min="8" max="8" width="11.85546875" customWidth="1"/>
    <col min="9" max="10" width="12.140625" customWidth="1"/>
    <col min="11" max="11" width="14.5703125" customWidth="1"/>
    <col min="12" max="12" width="11.140625" customWidth="1"/>
    <col min="13" max="13" width="17.85546875" customWidth="1"/>
  </cols>
  <sheetData>
    <row r="1" spans="1:13" x14ac:dyDescent="0.25">
      <c r="I1" t="s">
        <v>29</v>
      </c>
    </row>
    <row r="2" spans="1:13" ht="40.5" customHeight="1" x14ac:dyDescent="0.25">
      <c r="A2" s="5"/>
      <c r="I2" s="30" t="s">
        <v>23</v>
      </c>
      <c r="J2" s="30"/>
      <c r="K2" s="30"/>
      <c r="L2" s="30"/>
      <c r="M2" s="30"/>
    </row>
    <row r="3" spans="1:13" x14ac:dyDescent="0.25">
      <c r="A3" s="1"/>
    </row>
    <row r="4" spans="1:13" ht="16.5" thickBot="1" x14ac:dyDescent="0.3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18" customHeight="1" x14ac:dyDescent="0.25">
      <c r="A5" s="37" t="s">
        <v>1</v>
      </c>
      <c r="B5" s="40" t="s">
        <v>2</v>
      </c>
      <c r="C5" s="42" t="s">
        <v>3</v>
      </c>
      <c r="D5" s="43"/>
      <c r="E5" s="43"/>
      <c r="F5" s="44"/>
      <c r="G5" s="48" t="s">
        <v>4</v>
      </c>
      <c r="H5" s="43"/>
      <c r="I5" s="43"/>
      <c r="J5" s="43"/>
      <c r="K5" s="43"/>
      <c r="L5" s="49"/>
      <c r="M5" s="32" t="s">
        <v>17</v>
      </c>
    </row>
    <row r="6" spans="1:13" ht="14.25" customHeight="1" thickBot="1" x14ac:dyDescent="0.3">
      <c r="A6" s="38"/>
      <c r="B6" s="41"/>
      <c r="C6" s="45"/>
      <c r="D6" s="46"/>
      <c r="E6" s="46"/>
      <c r="F6" s="47"/>
      <c r="G6" s="50" t="s">
        <v>5</v>
      </c>
      <c r="H6" s="46"/>
      <c r="I6" s="46"/>
      <c r="J6" s="46"/>
      <c r="K6" s="46"/>
      <c r="L6" s="51"/>
      <c r="M6" s="33"/>
    </row>
    <row r="7" spans="1:13" ht="49.5" customHeight="1" thickBot="1" x14ac:dyDescent="0.3">
      <c r="A7" s="38"/>
      <c r="B7" s="41"/>
      <c r="C7" s="40" t="s">
        <v>6</v>
      </c>
      <c r="D7" s="40" t="s">
        <v>7</v>
      </c>
      <c r="E7" s="40" t="s">
        <v>8</v>
      </c>
      <c r="F7" s="40" t="s">
        <v>9</v>
      </c>
      <c r="G7" s="3" t="s">
        <v>24</v>
      </c>
      <c r="H7" s="3" t="s">
        <v>21</v>
      </c>
      <c r="I7" s="3" t="s">
        <v>10</v>
      </c>
      <c r="J7" s="3" t="s">
        <v>11</v>
      </c>
      <c r="K7" s="3" t="s">
        <v>22</v>
      </c>
      <c r="L7" s="34" t="s">
        <v>12</v>
      </c>
      <c r="M7" s="33"/>
    </row>
    <row r="8" spans="1:13" ht="17.25" customHeight="1" x14ac:dyDescent="0.25">
      <c r="A8" s="39"/>
      <c r="B8" s="41"/>
      <c r="C8" s="41"/>
      <c r="D8" s="41"/>
      <c r="E8" s="41"/>
      <c r="F8" s="41"/>
      <c r="G8" s="12">
        <v>2024</v>
      </c>
      <c r="H8" s="12">
        <v>2025</v>
      </c>
      <c r="I8" s="12">
        <v>2026</v>
      </c>
      <c r="J8" s="12">
        <v>2027</v>
      </c>
      <c r="K8" s="12">
        <v>2028</v>
      </c>
      <c r="L8" s="35"/>
      <c r="M8" s="33"/>
    </row>
    <row r="9" spans="1:13" ht="35.25" customHeight="1" x14ac:dyDescent="0.25">
      <c r="A9" s="36" t="s">
        <v>19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13" ht="36" customHeight="1" x14ac:dyDescent="0.25">
      <c r="A10" s="13" t="s">
        <v>20</v>
      </c>
      <c r="B10" s="7" t="s">
        <v>13</v>
      </c>
      <c r="C10" s="14">
        <v>807</v>
      </c>
      <c r="D10" s="26" t="s">
        <v>18</v>
      </c>
      <c r="E10" s="15" t="s">
        <v>14</v>
      </c>
      <c r="F10" s="15" t="s">
        <v>14</v>
      </c>
      <c r="G10" s="16">
        <f>G11+G12+G13+G14</f>
        <v>700</v>
      </c>
      <c r="H10" s="16">
        <f t="shared" ref="H10:K10" si="0">H11+H12+H13+H14</f>
        <v>1950</v>
      </c>
      <c r="I10" s="16">
        <f t="shared" si="0"/>
        <v>1191.8</v>
      </c>
      <c r="J10" s="16">
        <f t="shared" si="0"/>
        <v>1842.9</v>
      </c>
      <c r="K10" s="16">
        <f t="shared" si="0"/>
        <v>2000</v>
      </c>
      <c r="L10" s="17">
        <f>G10+H10+I10+J10+K10</f>
        <v>7684.7000000000007</v>
      </c>
      <c r="M10" s="10"/>
    </row>
    <row r="11" spans="1:13" ht="169.5" customHeight="1" x14ac:dyDescent="0.25">
      <c r="A11" s="6" t="s">
        <v>27</v>
      </c>
      <c r="B11" s="7" t="s">
        <v>13</v>
      </c>
      <c r="C11" s="9">
        <v>807</v>
      </c>
      <c r="D11" s="27" t="s">
        <v>18</v>
      </c>
      <c r="E11" s="8" t="s">
        <v>14</v>
      </c>
      <c r="F11" s="8" t="s">
        <v>14</v>
      </c>
      <c r="G11" s="11">
        <v>700</v>
      </c>
      <c r="H11" s="11">
        <v>1350</v>
      </c>
      <c r="I11" s="11">
        <v>1191.8</v>
      </c>
      <c r="J11" s="11">
        <v>1842.9</v>
      </c>
      <c r="K11" s="11">
        <v>2000</v>
      </c>
      <c r="L11" s="17">
        <f t="shared" ref="L11:L16" si="1">G11+H11+I11+J11+K11</f>
        <v>7084.7000000000007</v>
      </c>
      <c r="M11" s="10"/>
    </row>
    <row r="12" spans="1:13" ht="73.5" customHeight="1" x14ac:dyDescent="0.25">
      <c r="A12" s="6" t="s">
        <v>25</v>
      </c>
      <c r="B12" s="7" t="s">
        <v>13</v>
      </c>
      <c r="C12" s="9">
        <v>807</v>
      </c>
      <c r="D12" s="27" t="s">
        <v>18</v>
      </c>
      <c r="E12" s="8" t="s">
        <v>14</v>
      </c>
      <c r="F12" s="8" t="s">
        <v>14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7">
        <f t="shared" ref="L12" si="2">G12+H12+I12+J12+K12</f>
        <v>0</v>
      </c>
      <c r="M12" s="10"/>
    </row>
    <row r="13" spans="1:13" ht="73.5" customHeight="1" x14ac:dyDescent="0.25">
      <c r="A13" s="6" t="s">
        <v>26</v>
      </c>
      <c r="B13" s="7" t="s">
        <v>13</v>
      </c>
      <c r="C13" s="9">
        <v>807</v>
      </c>
      <c r="D13" s="27" t="s">
        <v>18</v>
      </c>
      <c r="E13" s="8" t="s">
        <v>14</v>
      </c>
      <c r="F13" s="8" t="s">
        <v>14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7">
        <f t="shared" ref="L13" si="3">G13+H13+I13+J13+K13</f>
        <v>0</v>
      </c>
      <c r="M13" s="10"/>
    </row>
    <row r="14" spans="1:13" ht="73.5" customHeight="1" x14ac:dyDescent="0.25">
      <c r="A14" s="6" t="s">
        <v>28</v>
      </c>
      <c r="B14" s="7" t="s">
        <v>13</v>
      </c>
      <c r="C14" s="9">
        <v>807</v>
      </c>
      <c r="D14" s="27" t="s">
        <v>18</v>
      </c>
      <c r="E14" s="8" t="s">
        <v>14</v>
      </c>
      <c r="F14" s="8" t="s">
        <v>14</v>
      </c>
      <c r="G14" s="11">
        <v>0</v>
      </c>
      <c r="H14" s="11">
        <v>600</v>
      </c>
      <c r="I14" s="11">
        <v>0</v>
      </c>
      <c r="J14" s="11">
        <v>0</v>
      </c>
      <c r="K14" s="11">
        <v>0</v>
      </c>
      <c r="L14" s="17">
        <f t="shared" ref="L14" si="4">G14+H14+I14+J14+K14</f>
        <v>600</v>
      </c>
      <c r="M14" s="10"/>
    </row>
    <row r="15" spans="1:13" x14ac:dyDescent="0.25">
      <c r="A15" s="6" t="s">
        <v>15</v>
      </c>
      <c r="B15" s="6"/>
      <c r="C15" s="9"/>
      <c r="D15" s="27"/>
      <c r="E15" s="8"/>
      <c r="F15" s="8"/>
      <c r="G15" s="11"/>
      <c r="H15" s="11"/>
      <c r="I15" s="11"/>
      <c r="J15" s="11"/>
      <c r="K15" s="11"/>
      <c r="L15" s="17"/>
      <c r="M15" s="10"/>
    </row>
    <row r="16" spans="1:13" ht="49.5" customHeight="1" x14ac:dyDescent="0.25">
      <c r="A16" s="18" t="s">
        <v>16</v>
      </c>
      <c r="B16" s="19" t="s">
        <v>13</v>
      </c>
      <c r="C16" s="20">
        <v>807</v>
      </c>
      <c r="D16" s="28"/>
      <c r="E16" s="21" t="s">
        <v>14</v>
      </c>
      <c r="F16" s="21" t="s">
        <v>14</v>
      </c>
      <c r="G16" s="22">
        <f t="shared" ref="G16:J16" si="5">G10</f>
        <v>700</v>
      </c>
      <c r="H16" s="22">
        <f t="shared" si="5"/>
        <v>1950</v>
      </c>
      <c r="I16" s="22">
        <f t="shared" si="5"/>
        <v>1191.8</v>
      </c>
      <c r="J16" s="22">
        <f t="shared" si="5"/>
        <v>1842.9</v>
      </c>
      <c r="K16" s="22">
        <f t="shared" ref="K16" si="6">K10</f>
        <v>2000</v>
      </c>
      <c r="L16" s="17">
        <f t="shared" si="1"/>
        <v>7684.7000000000007</v>
      </c>
      <c r="M16" s="23"/>
    </row>
    <row r="17" spans="1:4" ht="18.75" x14ac:dyDescent="0.3">
      <c r="A17" s="4"/>
    </row>
    <row r="18" spans="1:4" s="24" customFormat="1" ht="18.75" customHeight="1" x14ac:dyDescent="0.3">
      <c r="A18" s="29"/>
      <c r="B18" s="29"/>
      <c r="C18" s="29"/>
      <c r="D18" s="29"/>
    </row>
    <row r="19" spans="1:4" s="24" customFormat="1" ht="18" customHeight="1" x14ac:dyDescent="0.3">
      <c r="C19" s="25"/>
      <c r="D19" s="25"/>
    </row>
  </sheetData>
  <mergeCells count="15">
    <mergeCell ref="A18:D18"/>
    <mergeCell ref="I2:M2"/>
    <mergeCell ref="A4:M4"/>
    <mergeCell ref="M5:M8"/>
    <mergeCell ref="L7:L8"/>
    <mergeCell ref="A9:M9"/>
    <mergeCell ref="A5:A8"/>
    <mergeCell ref="B5:B8"/>
    <mergeCell ref="C5:F6"/>
    <mergeCell ref="G5:L5"/>
    <mergeCell ref="G6:L6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WORKS</dc:creator>
  <cp:lastModifiedBy>User</cp:lastModifiedBy>
  <cp:lastPrinted>2025-03-10T06:47:18Z</cp:lastPrinted>
  <dcterms:created xsi:type="dcterms:W3CDTF">2013-10-21T07:13:48Z</dcterms:created>
  <dcterms:modified xsi:type="dcterms:W3CDTF">2025-08-14T03:52:24Z</dcterms:modified>
</cp:coreProperties>
</file>