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9440" windowHeight="10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<sst xmlns="http://schemas.openxmlformats.org/spreadsheetml/2006/main" count="50" uniqueCount="50">
  <si>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№</t>
  </si>
  <si>
    <t>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</si>
  <si>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</si>
  <si>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</si>
  <si>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</si>
  <si>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094  01 02 00 00 00 0000 000</t>
  </si>
  <si>
    <t>Кредиты от кредитных организаций в валюте Российской Федерации</t>
  </si>
  <si>
    <t>094  01 02 00 00 00 0000 700</t>
  </si>
  <si>
    <t>Получение кредитов от кредитных организаций в валюте Российской Федерации</t>
  </si>
  <si>
    <t>094 01 02 00 00 05 0000 710</t>
  </si>
  <si>
    <t>094  01 02 00 00 00 0000 800</t>
  </si>
  <si>
    <t>Погашение кредитов, предоставленных кредитными организациями в валюте Российской Федерации</t>
  </si>
  <si>
    <t>094 01 02 00 00 05 0000 810</t>
  </si>
  <si>
    <t>094 01 03 00 00 00 0000 000</t>
  </si>
  <si>
    <t>Бюджетные кредиты от других бюджетов бюджетной системы Российской Федерации</t>
  </si>
  <si>
    <t>094 01 03 00 00 00 0000 700</t>
  </si>
  <si>
    <t>Получение бюджетных кредитов от других бюджетов системы Российской Федерации в валюте Российской Федерации</t>
  </si>
  <si>
    <t>094 01 03 00 00 00 0000 800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</si>
  <si>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</si>
  <si>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094 01 05 00 00 00 0000 000</t>
  </si>
  <si>
    <t>Изменение остатков средств на счетах по учету средств бюджета</t>
  </si>
  <si>
    <t>094 01 05 00 00 00 0000 500</t>
  </si>
  <si>
    <t>Увеличение остатков средств бюджетов</t>
  </si>
  <si>
    <t>094 01 05 02 00 00 0000 500</t>
  </si>
  <si>
    <t>Увеличение прочих остатков средств бюджетов</t>
  </si>
  <si>
    <t>094 01 05 02 01 00 0000 510</t>
  </si>
  <si>
    <t>Увеличение прочих остатков денежных средств бюджетов</t>
  </si>
  <si>
    <t>094 01 05 02 01 05 0000 510</t>
  </si>
  <si>
    <t>Увеличение прочих остатков денежных средств бюджетов муниципального района</t>
  </si>
  <si>
    <t>094 01 05 00 00 00 0000 600</t>
  </si>
  <si>
    <t>Уменьшение остатков средств бюджетов</t>
  </si>
  <si>
    <t>094 01 05 02 00 00 0000 600</t>
  </si>
  <si>
    <t>Уменьшение прочих остатков средств бюджетов</t>
  </si>
  <si>
    <t>094 01 05 02 01 00 0000 610</t>
  </si>
  <si>
    <t>Уменьшение прочих остатков денежных средств бюджетов</t>
  </si>
  <si>
    <t>094 01 05 02 01 05 0000 610</t>
  </si>
  <si>
    <t>Уменьшение прочих остатков денежных средств бюджетов муниципального района</t>
  </si>
  <si>
    <t>ВСЕГО</t>
  </si>
  <si>
    <t>094 01 03 01 00 05 0000 710</t>
  </si>
  <si>
    <t>094 01 03 01 00 05 0000 810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</si>
  <si>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</si>
  <si>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</si>
  <si>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</si>
  <si>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</si>
  <si>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2024 год</t>
  </si>
  <si>
    <t>2025 год</t>
  </si>
  <si>
    <t xml:space="preserve">Источники внутреннего финансирования дефицита 
 бюджета муниципального района 2024 год и плановый период 2025 – 2026 годов
</t>
  </si>
  <si>
    <t>2026 год</t>
  </si>
  <si>
    <t xml:space="preserve">Приложение № 1
к Решению Большеулуйского районного Совета депутатов от                12.12.2023 № 133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</si>
  <si>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
к Решению Большеулуйского районного Совета депутатов от                05.07.2024 № 167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</si>
</sst>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right" vertical="top" wrapText="1"/>
    </xf>
    <xf numFmtId="176" fontId="1" fillId="0" borderId="11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3" max="3" width="30.875" style="0" customWidth="1"/>
    <col min="4" max="4" width="51.125" style="0" customWidth="1"/>
    <col min="5" max="5" width="15.00390625" style="0" customWidth="1"/>
    <col min="6" max="6" width="14.875" style="0" customWidth="1"/>
    <col min="7" max="7" width="15.375" style="0" customWidth="1"/>
  </cols>
  <sheetData>
    <row r="1" spans="6:7" ht="63.75" customHeight="1">
      <c r="F1" s="11" t="s">
        <v>49</v>
      </c>
      <c r="G1" s="11"/>
    </row>
    <row r="2" spans="6:7" ht="62.25" customHeight="1">
      <c r="F2" s="11" t="s">
        <v>48</v>
      </c>
      <c r="G2" s="11"/>
    </row>
    <row r="3" spans="3:6" ht="55.5" customHeight="1">
      <c r="C3" s="15" t="s">
        <v>46</v>
      </c>
      <c r="D3" s="16"/>
      <c r="E3" s="16"/>
      <c r="F3" s="16"/>
    </row>
    <row r="4" spans="2:7" ht="409.5" customHeight="1" hidden="1" thickBot="1">
      <c r="B4" s="6" t="s">
        <v>0</v>
      </c>
      <c r="C4" s="17" t="s">
        <v>2</v>
      </c>
      <c r="D4" s="17" t="s">
        <v>3</v>
      </c>
      <c r="E4" s="17" t="s">
        <v>4</v>
      </c>
      <c r="F4" s="17"/>
      <c r="G4" s="17"/>
    </row>
    <row r="5" spans="2:7" ht="100.5" customHeight="1">
      <c r="B5" s="6" t="s">
        <v>1</v>
      </c>
      <c r="C5" s="17"/>
      <c r="D5" s="17"/>
      <c r="E5" s="6" t="s">
        <v>44</v>
      </c>
      <c r="F5" s="6" t="s">
        <v>45</v>
      </c>
      <c r="G5" s="6" t="s">
        <v>47</v>
      </c>
    </row>
    <row r="6" spans="2:7" ht="32.25" thickBot="1">
      <c r="B6" s="1">
        <v>1</v>
      </c>
      <c r="C6" s="2" t="s">
        <v>5</v>
      </c>
      <c r="D6" s="3" t="s">
        <v>6</v>
      </c>
      <c r="E6" s="4">
        <f>E7-E9</f>
        <v>0</v>
      </c>
      <c r="F6" s="4">
        <f>F7-F9</f>
        <v>0</v>
      </c>
      <c r="G6" s="4">
        <f>G7-G9</f>
        <v>0</v>
      </c>
    </row>
    <row r="7" spans="2:7" ht="32.25" thickBot="1">
      <c r="B7" s="1">
        <v>2</v>
      </c>
      <c r="C7" s="2" t="s">
        <v>7</v>
      </c>
      <c r="D7" s="3" t="s">
        <v>8</v>
      </c>
      <c r="E7" s="4">
        <f>E8</f>
        <v>0</v>
      </c>
      <c r="F7" s="4">
        <f>F8</f>
        <v>0</v>
      </c>
      <c r="G7" s="4">
        <f>G8</f>
        <v>0</v>
      </c>
    </row>
    <row r="8" spans="2:7" ht="52.5" customHeight="1" thickBot="1">
      <c r="B8" s="1">
        <v>3</v>
      </c>
      <c r="C8" s="2" t="s">
        <v>9</v>
      </c>
      <c r="D8" s="9" t="s">
        <v>40</v>
      </c>
      <c r="E8" s="4">
        <v>0</v>
      </c>
      <c r="F8" s="4">
        <v>0</v>
      </c>
      <c r="G8" s="4">
        <v>0</v>
      </c>
    </row>
    <row r="9" spans="2:7" ht="48" customHeight="1" thickBot="1">
      <c r="B9" s="1">
        <v>4</v>
      </c>
      <c r="C9" s="2" t="s">
        <v>10</v>
      </c>
      <c r="D9" s="5" t="s">
        <v>11</v>
      </c>
      <c r="E9" s="4">
        <f>E10</f>
        <v>0</v>
      </c>
      <c r="F9" s="4">
        <f>F10</f>
        <v>0</v>
      </c>
      <c r="G9" s="4">
        <f>G10</f>
        <v>0</v>
      </c>
    </row>
    <row r="10" spans="2:7" ht="53.25" customHeight="1" thickBot="1">
      <c r="B10" s="1">
        <v>5</v>
      </c>
      <c r="C10" s="2" t="s">
        <v>12</v>
      </c>
      <c r="D10" s="9" t="s">
        <v>41</v>
      </c>
      <c r="E10" s="4">
        <v>0</v>
      </c>
      <c r="F10" s="4">
        <v>0</v>
      </c>
      <c r="G10" s="4">
        <v>0</v>
      </c>
    </row>
    <row r="11" spans="2:7" ht="38.25" customHeight="1" thickBot="1">
      <c r="B11" s="1">
        <v>6</v>
      </c>
      <c r="C11" s="2" t="s">
        <v>13</v>
      </c>
      <c r="D11" s="3" t="s">
        <v>14</v>
      </c>
      <c r="E11" s="4">
        <f>E12-E14</f>
        <v>21452.9</v>
      </c>
      <c r="F11" s="4">
        <f>F12-F14</f>
        <v>0</v>
      </c>
      <c r="G11" s="4">
        <f>G12-G14</f>
        <v>0</v>
      </c>
    </row>
    <row r="12" spans="2:7" ht="51.75" customHeight="1" thickBot="1">
      <c r="B12" s="1">
        <v>7</v>
      </c>
      <c r="C12" s="2" t="s">
        <v>15</v>
      </c>
      <c r="D12" s="3" t="s">
        <v>16</v>
      </c>
      <c r="E12" s="4">
        <f>E13</f>
        <v>21452.9</v>
      </c>
      <c r="F12" s="4">
        <f>F13</f>
        <v>25000</v>
      </c>
      <c r="G12" s="4">
        <f>G13</f>
        <v>25000</v>
      </c>
    </row>
    <row r="13" spans="2:7" ht="67.5" customHeight="1" thickBot="1">
      <c r="B13" s="1">
        <v>8</v>
      </c>
      <c r="C13" s="2" t="s">
        <v>38</v>
      </c>
      <c r="D13" s="10" t="s">
        <v>42</v>
      </c>
      <c r="E13" s="4">
        <v>21452.9</v>
      </c>
      <c r="F13" s="4">
        <v>25000</v>
      </c>
      <c r="G13" s="4">
        <v>25000</v>
      </c>
    </row>
    <row r="14" spans="2:7" ht="54" customHeight="1" thickBot="1">
      <c r="B14" s="1">
        <v>9</v>
      </c>
      <c r="C14" s="2" t="s">
        <v>17</v>
      </c>
      <c r="D14" s="3" t="s">
        <v>18</v>
      </c>
      <c r="E14" s="4">
        <f>E15</f>
        <v>0</v>
      </c>
      <c r="F14" s="4">
        <f>F15</f>
        <v>25000</v>
      </c>
      <c r="G14" s="4">
        <f>G15</f>
        <v>25000</v>
      </c>
    </row>
    <row r="15" spans="2:7" ht="69" customHeight="1" thickBot="1">
      <c r="B15" s="1">
        <v>10</v>
      </c>
      <c r="C15" s="2" t="s">
        <v>39</v>
      </c>
      <c r="D15" s="9" t="s">
        <v>43</v>
      </c>
      <c r="E15" s="4">
        <v>0</v>
      </c>
      <c r="F15" s="4">
        <v>25000</v>
      </c>
      <c r="G15" s="4">
        <v>25000</v>
      </c>
    </row>
    <row r="16" spans="2:7" ht="36.75" customHeight="1" thickBot="1">
      <c r="B16" s="1">
        <v>11</v>
      </c>
      <c r="C16" s="2" t="s">
        <v>19</v>
      </c>
      <c r="D16" s="3" t="s">
        <v>20</v>
      </c>
      <c r="E16" s="7">
        <f>E17+E21</f>
        <v>20797</v>
      </c>
      <c r="F16" s="7">
        <f>F17+F21</f>
        <v>0</v>
      </c>
      <c r="G16" s="7">
        <f>G17+G21</f>
        <v>0</v>
      </c>
    </row>
    <row r="17" spans="2:7" ht="21.75" customHeight="1" thickBot="1">
      <c r="B17" s="1">
        <v>12</v>
      </c>
      <c r="C17" s="2" t="s">
        <v>21</v>
      </c>
      <c r="D17" s="3" t="s">
        <v>22</v>
      </c>
      <c r="E17" s="8">
        <f>E18</f>
        <v>-879593</v>
      </c>
      <c r="F17" s="8">
        <f>F18</f>
        <v>-786551.2</v>
      </c>
      <c r="G17" s="8">
        <f aca="true" t="shared" si="0" ref="F17:G19">G18</f>
        <v>-817624.6</v>
      </c>
    </row>
    <row r="18" spans="2:7" ht="25.5" customHeight="1" thickBot="1">
      <c r="B18" s="1">
        <v>13</v>
      </c>
      <c r="C18" s="2" t="s">
        <v>23</v>
      </c>
      <c r="D18" s="3" t="s">
        <v>24</v>
      </c>
      <c r="E18" s="8">
        <f>E19</f>
        <v>-879593</v>
      </c>
      <c r="F18" s="8">
        <f t="shared" si="0"/>
        <v>-786551.2</v>
      </c>
      <c r="G18" s="8">
        <f t="shared" si="0"/>
        <v>-817624.6</v>
      </c>
    </row>
    <row r="19" spans="2:7" ht="36" customHeight="1" thickBot="1">
      <c r="B19" s="1">
        <v>14</v>
      </c>
      <c r="C19" s="2" t="s">
        <v>25</v>
      </c>
      <c r="D19" s="3" t="s">
        <v>26</v>
      </c>
      <c r="E19" s="8">
        <f>E20</f>
        <v>-879593</v>
      </c>
      <c r="F19" s="8">
        <f t="shared" si="0"/>
        <v>-786551.2</v>
      </c>
      <c r="G19" s="8">
        <f t="shared" si="0"/>
        <v>-817624.6</v>
      </c>
    </row>
    <row r="20" spans="2:7" ht="38.25" customHeight="1" thickBot="1">
      <c r="B20" s="1">
        <v>15</v>
      </c>
      <c r="C20" s="2" t="s">
        <v>27</v>
      </c>
      <c r="D20" s="3" t="s">
        <v>28</v>
      </c>
      <c r="E20" s="8">
        <f>-858140.1+-21452.9</f>
        <v>-879593</v>
      </c>
      <c r="F20" s="8">
        <f>-761551.2-25000</f>
        <v>-786551.2</v>
      </c>
      <c r="G20" s="8">
        <f>-792624.6-25000</f>
        <v>-817624.6</v>
      </c>
    </row>
    <row r="21" spans="2:7" ht="26.25" customHeight="1" thickBot="1">
      <c r="B21" s="1">
        <v>16</v>
      </c>
      <c r="C21" s="2" t="s">
        <v>29</v>
      </c>
      <c r="D21" s="3" t="s">
        <v>30</v>
      </c>
      <c r="E21" s="8">
        <f>E22</f>
        <v>900390</v>
      </c>
      <c r="F21" s="8">
        <f aca="true" t="shared" si="1" ref="F21:G23">F22</f>
        <v>786551.2</v>
      </c>
      <c r="G21" s="8">
        <f t="shared" si="1"/>
        <v>817624.6</v>
      </c>
    </row>
    <row r="22" spans="2:7" ht="25.5" customHeight="1" thickBot="1">
      <c r="B22" s="1">
        <v>17</v>
      </c>
      <c r="C22" s="2" t="s">
        <v>31</v>
      </c>
      <c r="D22" s="3" t="s">
        <v>32</v>
      </c>
      <c r="E22" s="8">
        <f>E23</f>
        <v>900390</v>
      </c>
      <c r="F22" s="8">
        <f t="shared" si="1"/>
        <v>786551.2</v>
      </c>
      <c r="G22" s="8">
        <f t="shared" si="1"/>
        <v>817624.6</v>
      </c>
    </row>
    <row r="23" spans="2:7" ht="39.75" customHeight="1" thickBot="1">
      <c r="B23" s="1">
        <v>18</v>
      </c>
      <c r="C23" s="2" t="s">
        <v>33</v>
      </c>
      <c r="D23" s="3" t="s">
        <v>34</v>
      </c>
      <c r="E23" s="8">
        <f>E24</f>
        <v>900390</v>
      </c>
      <c r="F23" s="8">
        <f t="shared" si="1"/>
        <v>786551.2</v>
      </c>
      <c r="G23" s="8">
        <f>G24</f>
        <v>817624.6</v>
      </c>
    </row>
    <row r="24" spans="2:7" ht="38.25" customHeight="1" thickBot="1">
      <c r="B24" s="1">
        <v>19</v>
      </c>
      <c r="C24" s="2" t="s">
        <v>35</v>
      </c>
      <c r="D24" s="3" t="s">
        <v>36</v>
      </c>
      <c r="E24" s="8">
        <f>900390</f>
        <v>900390</v>
      </c>
      <c r="F24" s="8">
        <f>761551.2+25000</f>
        <v>786551.2</v>
      </c>
      <c r="G24" s="8">
        <f>792624.6+25000</f>
        <v>817624.6</v>
      </c>
    </row>
    <row r="25" spans="2:7" ht="16.5" thickBot="1">
      <c r="B25" s="12" t="s">
        <v>37</v>
      </c>
      <c r="C25" s="13"/>
      <c r="D25" s="14"/>
      <c r="E25" s="8">
        <f>E16+E11</f>
        <v>42249.9</v>
      </c>
      <c r="F25" s="8">
        <f>F16</f>
        <v>0</v>
      </c>
      <c r="G25" s="8">
        <f>G16</f>
        <v>0</v>
      </c>
    </row>
  </sheetData>
  <sheetProtection/>
  <mergeCells count="7">
    <mergeCell ref="F1:G1"/>
    <mergeCell ref="F2:G2"/>
    <mergeCell ref="B25:D25"/>
    <mergeCell ref="C3:F3"/>
    <mergeCell ref="C4:C5"/>
    <mergeCell ref="D4:D5"/>
    <mergeCell ref="E4:G4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Казначейство</dc:creator>
  <cp:keywords/>
  <dc:description/>
  <cp:lastModifiedBy>Admin</cp:lastModifiedBy>
  <cp:lastPrinted>2024-07-08T09:40:58Z</cp:lastPrinted>
  <dcterms:created xsi:type="dcterms:W3CDTF">2014-11-13T09:09:13Z</dcterms:created>
  <dcterms:modified xsi:type="dcterms:W3CDTF">2024-07-08T09:41:06Z</dcterms:modified>
  <cp:category/>
  <cp:version/>
  <cp:contentType/>
  <cp:contentStatus/>
</cp:coreProperties>
</file>