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200" windowHeight="114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8" i="1" l="1"/>
  <c r="M10" i="1" l="1"/>
  <c r="M16" i="1" l="1"/>
  <c r="H18" i="1"/>
  <c r="M11" i="1" l="1"/>
  <c r="M15" i="1" l="1"/>
  <c r="M14" i="1"/>
  <c r="M13" i="1"/>
  <c r="M12" i="1" l="1"/>
</calcChain>
</file>

<file path=xl/sharedStrings.xml><?xml version="1.0" encoding="utf-8"?>
<sst xmlns="http://schemas.openxmlformats.org/spreadsheetml/2006/main" count="76" uniqueCount="59">
  <si>
    <t>Перечень мероприятий подпрограммы</t>
  </si>
  <si>
    <t xml:space="preserve"> № п/п</t>
  </si>
  <si>
    <t>Цели, задачи, мероприятия подпрограммы</t>
  </si>
  <si>
    <t>ГРБС</t>
  </si>
  <si>
    <t>Код бюджетной классификации</t>
  </si>
  <si>
    <t>РзПр</t>
  </si>
  <si>
    <t>ЦСР</t>
  </si>
  <si>
    <t>ВР</t>
  </si>
  <si>
    <t>Расходы по годам реализации программы (тыс. 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</si>
  <si>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</si>
  <si>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Задача</t>
  </si>
  <si>
    <t>Цель подпрограммы</t>
  </si>
  <si>
    <t>Администрация Большеулуйского района</t>
  </si>
  <si>
    <t>1.1</t>
  </si>
  <si>
    <t>1.2</t>
  </si>
  <si>
    <t>1.3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</si>
  <si>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</si>
  <si>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1.4</t>
  </si>
  <si>
    <t>1.5</t>
  </si>
  <si>
    <t>Итого по программе:</t>
  </si>
  <si>
    <t>Обеспечение доступа населения Большеулуйского района к культурным благам и участию в культурной жизни</t>
  </si>
  <si>
    <t>Организация и проведение районных национальных праздников "Янов день",  "Сабантуй"</t>
  </si>
  <si>
    <t>Проведение не менее 2 национальных праздников в год и привлечение участников в них не менее 300 человек</t>
  </si>
  <si>
    <t>Празднование Дня Победы в ВОВ 1941-1945 гг.</t>
  </si>
  <si>
    <t>Проведение не менее 3 праздничных мероприятия в год и привлечение не менее 500 участников в них.</t>
  </si>
  <si>
    <t>Организация и проведение фестивалей народного, эстрадного, патриотического творчества</t>
  </si>
  <si>
    <t>Ежегодное участие в мероприятиях не менее 500 человек. Проведение не менее 1 мероприятия в год</t>
  </si>
  <si>
    <t>1.6</t>
  </si>
  <si>
    <t>Обеспечение заработной платы работникам МБУК "Большеулуйская ЦКС", МБУК "Большеулуйский РДК" уровня не ниже размера минимальной заработной платы</t>
  </si>
  <si>
    <t xml:space="preserve">Приложение № 2
к подпрограмме  «Искусство и народное творчество Большеулуйского района», реализуемой в рамках  муниципальной программы «Развитие культуры  Большеулуйского района» 
</t>
  </si>
  <si>
    <t>Обеспечение деятельности (оказание услуг) подведомственных учреждений</t>
  </si>
  <si>
    <t>Проведение не менее 5 творческих мастерских, лаботаторий, мастер-классов, выставок ежегодно</t>
  </si>
  <si>
    <t xml:space="preserve">Обеспечение деятельности МБУК "Большеулуйский РДК",   МБУК "Большеулуйская ЦКС" </t>
  </si>
  <si>
    <t>0801</t>
  </si>
  <si>
    <t>0820000980</t>
  </si>
  <si>
    <t>0820010490</t>
  </si>
  <si>
    <t>0820084010</t>
  </si>
  <si>
    <t>0820084020</t>
  </si>
  <si>
    <t>0820084030</t>
  </si>
  <si>
    <t>0820084040</t>
  </si>
  <si>
    <t>Сохранение и развитие традиционной народной культуры в Большеулуйском районе</t>
  </si>
  <si>
    <t>Финансовое обеспечение на частичную компенсацию расходов на повышение оплаты труда отдельным категориям работников бюджетной сферы</t>
  </si>
  <si>
    <t>0820027240</t>
  </si>
  <si>
    <t>частичная компенсация расходов на повышение оплаты труда отдельным категориям работников КДУ Большеулуйского района (100 %)</t>
  </si>
  <si>
    <t>1.7</t>
  </si>
  <si>
    <t>1-й год планового периода (2025)</t>
  </si>
  <si>
    <t>1.8</t>
  </si>
  <si>
    <t>Субсидия бюджетным учреждениям за счет средств налогового потенциала</t>
  </si>
  <si>
    <t>0820077450</t>
  </si>
  <si>
    <t>2-й год планового периода (2026)</t>
  </si>
  <si>
    <t xml:space="preserve">Итого </t>
  </si>
  <si>
    <t>Организация и проведение творческих мастерских, лабораторий мастер-классов, выставок, направленных на сохранение, возрождение, развитие народных промыслов в Большеулуйском районе</t>
  </si>
  <si>
    <t>Начальник отдела культуры Администрации Большеулуйского района           ________________________Е.А.Барабанова</t>
  </si>
  <si>
    <t>Отчётный финансовый год  (2023)</t>
  </si>
  <si>
    <t>Текущий  финансовый год    (2024)</t>
  </si>
  <si>
    <t>1.9</t>
  </si>
  <si>
    <t xml:space="preserve">Субсидия на финансовое обеспечение расходов на увеличение размеров оплаты труда </t>
  </si>
  <si>
    <t>0820010330</t>
  </si>
  <si>
    <t>Год, предшествующий отчетному финансовому году  (2022)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</si>
</sst>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;[Red]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49" fontId="0" fillId="0" borderId="1" xfId="0" applyNumberFormat="1" applyBorder="1"/>
    <xf numFmtId="0" fontId="6" fillId="0" borderId="1" xfId="0" applyFont="1" applyBorder="1"/>
    <xf numFmtId="49" fontId="6" fillId="0" borderId="1" xfId="0" applyNumberFormat="1" applyFont="1" applyBorder="1"/>
    <xf numFmtId="0" fontId="6" fillId="0" borderId="1" xfId="0" applyFont="1" applyBorder="1" applyAlignment="1">
      <alignment horizontal="left" vertical="top"/>
    </xf>
    <xf numFmtId="49" fontId="6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/>
    <xf numFmtId="164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/>
    <xf numFmtId="49" fontId="0" fillId="0" borderId="0" xfId="0" applyNumberFormat="1"/>
    <xf numFmtId="49" fontId="5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5" fontId="4" fillId="0" borderId="2" xfId="1" applyNumberFormat="1" applyFont="1" applyBorder="1" applyAlignment="1" applyProtection="1">
      <alignment horizontal="center" vertical="center" wrapText="1"/>
      <protection locked="0"/>
    </xf>
    <xf numFmtId="165" fontId="4" fillId="0" borderId="3" xfId="1" applyNumberFormat="1" applyFont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5"/>
  <sheetViews>
    <sheetView tabSelected="1" topLeftCell="A12" zoomScale="80" zoomScaleNormal="80" workbookViewId="0">
      <selection activeCell="U15" sqref="U15"/>
    </sheetView>
  </sheetViews>
  <sheetFormatPr defaultRowHeight="15" x14ac:dyDescent="0.25"/>
  <cols>
    <col min="1" max="1" width="4" customWidth="1"/>
    <col min="2" max="2" width="11.5703125" customWidth="1"/>
    <col min="4" max="4" width="5.85546875" customWidth="1"/>
    <col min="5" max="5" width="6.5703125" customWidth="1"/>
    <col min="6" max="6" width="11.5703125" customWidth="1"/>
    <col min="7" max="7" width="6.5703125" customWidth="1"/>
    <col min="8" max="8" width="10.42578125" customWidth="1"/>
    <col min="13" max="13" width="9.28515625" bestFit="1" customWidth="1"/>
    <col min="14" max="14" width="18.140625" customWidth="1"/>
  </cols>
  <sheetData>
    <row r="1" spans="1:18" ht="93" customHeight="1" x14ac:dyDescent="0.25">
      <c r="I1" s="52" t="s">
        <v>29</v>
      </c>
      <c r="J1" s="53"/>
      <c r="K1" s="53"/>
      <c r="L1" s="53"/>
      <c r="M1" s="53"/>
      <c r="N1" s="53"/>
    </row>
    <row r="3" spans="1:18" ht="15.75" x14ac:dyDescent="0.25">
      <c r="A3" s="56" t="s">
        <v>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8" ht="27" customHeight="1" x14ac:dyDescent="0.25">
      <c r="A4" s="36" t="s">
        <v>1</v>
      </c>
      <c r="B4" s="36" t="s">
        <v>2</v>
      </c>
      <c r="C4" s="36" t="s">
        <v>3</v>
      </c>
      <c r="D4" s="36" t="s">
        <v>4</v>
      </c>
      <c r="E4" s="36"/>
      <c r="F4" s="36"/>
      <c r="G4" s="36"/>
      <c r="H4" s="36" t="s">
        <v>8</v>
      </c>
      <c r="I4" s="36"/>
      <c r="J4" s="36"/>
      <c r="K4" s="36"/>
      <c r="L4" s="36"/>
      <c r="M4" s="36"/>
      <c r="N4" s="3"/>
    </row>
    <row r="5" spans="1:18" ht="119.25" customHeight="1" x14ac:dyDescent="0.25">
      <c r="A5" s="36"/>
      <c r="B5" s="36"/>
      <c r="C5" s="36"/>
      <c r="D5" s="4" t="s">
        <v>3</v>
      </c>
      <c r="E5" s="4" t="s">
        <v>5</v>
      </c>
      <c r="F5" s="4" t="s">
        <v>6</v>
      </c>
      <c r="G5" s="4" t="s">
        <v>7</v>
      </c>
      <c r="H5" s="5" t="s">
        <v>58</v>
      </c>
      <c r="I5" s="5" t="s">
        <v>53</v>
      </c>
      <c r="J5" s="5" t="s">
        <v>54</v>
      </c>
      <c r="K5" s="5" t="s">
        <v>45</v>
      </c>
      <c r="L5" s="5" t="s">
        <v>49</v>
      </c>
      <c r="M5" s="19" t="s">
        <v>50</v>
      </c>
      <c r="N5" s="5" t="s">
        <v>9</v>
      </c>
    </row>
    <row r="6" spans="1:18" ht="28.5" customHeight="1" x14ac:dyDescent="0.25">
      <c r="A6" s="36" t="s">
        <v>11</v>
      </c>
      <c r="B6" s="36"/>
      <c r="C6" s="37" t="s">
        <v>20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18" x14ac:dyDescent="0.25">
      <c r="A7" s="4">
        <v>1</v>
      </c>
      <c r="B7" s="4" t="s">
        <v>10</v>
      </c>
      <c r="C7" s="37" t="s">
        <v>40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</row>
    <row r="8" spans="1:18" ht="61.5" customHeight="1" x14ac:dyDescent="0.25">
      <c r="A8" s="38" t="s">
        <v>13</v>
      </c>
      <c r="B8" s="40" t="s">
        <v>30</v>
      </c>
      <c r="C8" s="42" t="s">
        <v>12</v>
      </c>
      <c r="D8" s="42">
        <v>111</v>
      </c>
      <c r="E8" s="44" t="s">
        <v>33</v>
      </c>
      <c r="F8" s="44" t="s">
        <v>34</v>
      </c>
      <c r="G8" s="46">
        <v>610</v>
      </c>
      <c r="H8" s="48">
        <v>41353.5</v>
      </c>
      <c r="I8" s="50">
        <v>49019.3</v>
      </c>
      <c r="J8" s="54">
        <v>55275.4</v>
      </c>
      <c r="K8" s="50">
        <v>54585.4</v>
      </c>
      <c r="L8" s="50">
        <v>54585.4</v>
      </c>
      <c r="M8" s="57">
        <f>H8+I8+J8+K8+L8</f>
        <v>254819</v>
      </c>
      <c r="N8" s="40" t="s">
        <v>32</v>
      </c>
    </row>
    <row r="9" spans="1:18" ht="40.5" customHeight="1" x14ac:dyDescent="0.25">
      <c r="A9" s="39"/>
      <c r="B9" s="41"/>
      <c r="C9" s="43"/>
      <c r="D9" s="43"/>
      <c r="E9" s="45"/>
      <c r="F9" s="45"/>
      <c r="G9" s="47"/>
      <c r="H9" s="49"/>
      <c r="I9" s="51"/>
      <c r="J9" s="55"/>
      <c r="K9" s="51"/>
      <c r="L9" s="51"/>
      <c r="M9" s="58"/>
      <c r="N9" s="41"/>
    </row>
    <row r="10" spans="1:18" ht="255" x14ac:dyDescent="0.25">
      <c r="A10" s="15" t="s">
        <v>14</v>
      </c>
      <c r="B10" s="14" t="s">
        <v>16</v>
      </c>
      <c r="C10" s="7" t="s">
        <v>12</v>
      </c>
      <c r="D10" s="7">
        <v>111</v>
      </c>
      <c r="E10" s="16" t="s">
        <v>33</v>
      </c>
      <c r="F10" s="16" t="s">
        <v>35</v>
      </c>
      <c r="G10" s="5">
        <v>610</v>
      </c>
      <c r="H10" s="20">
        <v>193.1</v>
      </c>
      <c r="I10" s="21">
        <v>1614.8</v>
      </c>
      <c r="J10" s="21">
        <v>1296.8</v>
      </c>
      <c r="K10" s="21">
        <v>1296.8</v>
      </c>
      <c r="L10" s="21">
        <v>1296.8</v>
      </c>
      <c r="M10" s="22">
        <f>H10+I10+J10+K10+L10</f>
        <v>5698.3</v>
      </c>
      <c r="N10" s="14" t="s">
        <v>28</v>
      </c>
    </row>
    <row r="11" spans="1:18" ht="178.5" x14ac:dyDescent="0.25">
      <c r="A11" s="15" t="s">
        <v>15</v>
      </c>
      <c r="B11" s="17" t="s">
        <v>41</v>
      </c>
      <c r="C11" s="7" t="s">
        <v>12</v>
      </c>
      <c r="D11" s="7">
        <v>111</v>
      </c>
      <c r="E11" s="16" t="s">
        <v>33</v>
      </c>
      <c r="F11" s="16" t="s">
        <v>42</v>
      </c>
      <c r="G11" s="5">
        <v>610</v>
      </c>
      <c r="H11" s="18">
        <v>3854.9</v>
      </c>
      <c r="I11" s="21">
        <v>500</v>
      </c>
      <c r="J11" s="10"/>
      <c r="K11" s="10"/>
      <c r="L11" s="10"/>
      <c r="M11" s="12">
        <f>H11+I11+J11+K11+L11</f>
        <v>4354.8999999999996</v>
      </c>
      <c r="N11" s="17" t="s">
        <v>43</v>
      </c>
    </row>
    <row r="12" spans="1:18" ht="88.5" customHeight="1" x14ac:dyDescent="0.25">
      <c r="A12" s="9" t="s">
        <v>17</v>
      </c>
      <c r="B12" s="8" t="s">
        <v>21</v>
      </c>
      <c r="C12" s="7" t="s">
        <v>12</v>
      </c>
      <c r="D12" s="7">
        <v>111</v>
      </c>
      <c r="E12" s="16" t="s">
        <v>33</v>
      </c>
      <c r="F12" s="16" t="s">
        <v>36</v>
      </c>
      <c r="G12" s="5">
        <v>240</v>
      </c>
      <c r="H12" s="10">
        <v>25</v>
      </c>
      <c r="I12" s="21">
        <v>25</v>
      </c>
      <c r="J12" s="10">
        <v>25</v>
      </c>
      <c r="K12" s="10">
        <v>25</v>
      </c>
      <c r="L12" s="10">
        <v>25</v>
      </c>
      <c r="M12" s="12">
        <f t="shared" ref="M12" si="0">H12+I12+J12+K12+L12</f>
        <v>125</v>
      </c>
      <c r="N12" s="6" t="s">
        <v>22</v>
      </c>
    </row>
    <row r="13" spans="1:18" ht="227.25" customHeight="1" x14ac:dyDescent="0.25">
      <c r="A13" s="9" t="s">
        <v>18</v>
      </c>
      <c r="B13" s="13" t="s">
        <v>51</v>
      </c>
      <c r="C13" s="7" t="s">
        <v>12</v>
      </c>
      <c r="D13" s="7">
        <v>111</v>
      </c>
      <c r="E13" s="16" t="s">
        <v>33</v>
      </c>
      <c r="F13" s="16" t="s">
        <v>37</v>
      </c>
      <c r="G13" s="5">
        <v>240</v>
      </c>
      <c r="H13" s="10">
        <v>25</v>
      </c>
      <c r="I13" s="21">
        <v>25</v>
      </c>
      <c r="J13" s="21">
        <v>25</v>
      </c>
      <c r="K13" s="21">
        <v>25</v>
      </c>
      <c r="L13" s="21">
        <v>25</v>
      </c>
      <c r="M13" s="22">
        <f t="shared" ref="M13" si="1">H13+I13+J13+K13+L13</f>
        <v>125</v>
      </c>
      <c r="N13" s="6" t="s">
        <v>31</v>
      </c>
      <c r="R13" s="32"/>
    </row>
    <row r="14" spans="1:18" ht="95.25" customHeight="1" x14ac:dyDescent="0.25">
      <c r="A14" s="9" t="s">
        <v>27</v>
      </c>
      <c r="B14" s="13" t="s">
        <v>23</v>
      </c>
      <c r="C14" s="7" t="s">
        <v>12</v>
      </c>
      <c r="D14" s="7">
        <v>111</v>
      </c>
      <c r="E14" s="16" t="s">
        <v>33</v>
      </c>
      <c r="F14" s="16" t="s">
        <v>38</v>
      </c>
      <c r="G14" s="5">
        <v>240</v>
      </c>
      <c r="H14" s="10">
        <v>45</v>
      </c>
      <c r="I14" s="21">
        <v>45</v>
      </c>
      <c r="J14" s="21">
        <v>45</v>
      </c>
      <c r="K14" s="21">
        <v>45</v>
      </c>
      <c r="L14" s="21">
        <v>45</v>
      </c>
      <c r="M14" s="22">
        <f t="shared" ref="M14" si="2">H14+I14+J14+K14+L14</f>
        <v>225</v>
      </c>
      <c r="N14" s="6" t="s">
        <v>24</v>
      </c>
    </row>
    <row r="15" spans="1:18" ht="99" customHeight="1" x14ac:dyDescent="0.25">
      <c r="A15" s="9" t="s">
        <v>44</v>
      </c>
      <c r="B15" s="13" t="s">
        <v>25</v>
      </c>
      <c r="C15" s="7" t="s">
        <v>12</v>
      </c>
      <c r="D15" s="7">
        <v>111</v>
      </c>
      <c r="E15" s="16" t="s">
        <v>33</v>
      </c>
      <c r="F15" s="16" t="s">
        <v>39</v>
      </c>
      <c r="G15" s="5">
        <v>240</v>
      </c>
      <c r="H15" s="10">
        <v>30</v>
      </c>
      <c r="I15" s="21">
        <v>30</v>
      </c>
      <c r="J15" s="21">
        <v>30</v>
      </c>
      <c r="K15" s="21">
        <v>30</v>
      </c>
      <c r="L15" s="21">
        <v>30</v>
      </c>
      <c r="M15" s="22">
        <f t="shared" ref="M15" si="3">H15+I15+J15+K15+L15</f>
        <v>150</v>
      </c>
      <c r="N15" s="6" t="s">
        <v>26</v>
      </c>
    </row>
    <row r="16" spans="1:18" ht="99" customHeight="1" x14ac:dyDescent="0.25">
      <c r="A16" s="9" t="s">
        <v>46</v>
      </c>
      <c r="B16" s="13" t="s">
        <v>47</v>
      </c>
      <c r="C16" s="7" t="s">
        <v>12</v>
      </c>
      <c r="D16" s="7">
        <v>111</v>
      </c>
      <c r="E16" s="16" t="s">
        <v>33</v>
      </c>
      <c r="F16" s="16" t="s">
        <v>48</v>
      </c>
      <c r="G16" s="5">
        <v>610</v>
      </c>
      <c r="H16" s="10">
        <v>136.4</v>
      </c>
      <c r="I16" s="21"/>
      <c r="J16" s="21"/>
      <c r="K16" s="21"/>
      <c r="L16" s="21"/>
      <c r="M16" s="22">
        <f>H16+I16+J16+K16</f>
        <v>136.4</v>
      </c>
      <c r="N16" s="6"/>
    </row>
    <row r="17" spans="1:14" ht="99" customHeight="1" x14ac:dyDescent="0.25">
      <c r="A17" s="24" t="s">
        <v>55</v>
      </c>
      <c r="B17" s="13" t="s">
        <v>56</v>
      </c>
      <c r="C17" s="7" t="s">
        <v>12</v>
      </c>
      <c r="D17" s="27">
        <v>111</v>
      </c>
      <c r="E17" s="28" t="s">
        <v>33</v>
      </c>
      <c r="F17" s="26" t="s">
        <v>57</v>
      </c>
      <c r="G17" s="25">
        <v>612</v>
      </c>
      <c r="H17" s="23"/>
      <c r="I17" s="29">
        <v>1320.4</v>
      </c>
      <c r="J17" s="23"/>
      <c r="K17" s="23"/>
      <c r="L17" s="23"/>
      <c r="M17" s="31">
        <v>1320.4</v>
      </c>
      <c r="N17" s="6"/>
    </row>
    <row r="18" spans="1:14" x14ac:dyDescent="0.25">
      <c r="A18" s="33" t="s">
        <v>19</v>
      </c>
      <c r="B18" s="34"/>
      <c r="C18" s="34"/>
      <c r="D18" s="34"/>
      <c r="E18" s="34"/>
      <c r="F18" s="34"/>
      <c r="G18" s="34"/>
      <c r="H18" s="11">
        <f>H16+H15+H14+H13+H12+H11+H10+H8</f>
        <v>45662.9</v>
      </c>
      <c r="I18" s="30">
        <v>52579.5</v>
      </c>
      <c r="J18" s="11">
        <v>56697.2</v>
      </c>
      <c r="K18" s="11">
        <v>56007.199999999997</v>
      </c>
      <c r="L18" s="11">
        <v>56007.199999999997</v>
      </c>
      <c r="M18" s="30">
        <v>266954</v>
      </c>
      <c r="N18" s="4"/>
    </row>
    <row r="19" spans="1:14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5.75" x14ac:dyDescent="0.25">
      <c r="A20" s="35" t="s">
        <v>52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</row>
    <row r="21" spans="1:14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5.7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5.7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5.7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5.7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5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5.7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5.7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5.7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5.7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5.7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5.7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5.7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5.7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5.7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5.7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5.7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5.7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5.7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5.7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5.7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5.7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5.7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5.7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5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5.7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5.7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5.7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5.7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5.7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5.7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5.7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5.7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5.7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5.7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5.7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5.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5.7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5.7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5.7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5.7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5.7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5.7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5.7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5.7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5.7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5.7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5.7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5.7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5.7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5.7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5.7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5.7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5.7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5.7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5.7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5.7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5.7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5.7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5.7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5.7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5.7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5.7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5.7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5.7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5.7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5.7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5.7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5.7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5.7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5.7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5.7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5.7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5.7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5.7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5.7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5.7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5.7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15.7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15.7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15.7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</sheetData>
  <mergeCells count="26">
    <mergeCell ref="I1:N1"/>
    <mergeCell ref="J8:J9"/>
    <mergeCell ref="K8:K9"/>
    <mergeCell ref="A3:N3"/>
    <mergeCell ref="D4:G4"/>
    <mergeCell ref="C4:C5"/>
    <mergeCell ref="B4:B5"/>
    <mergeCell ref="A4:A5"/>
    <mergeCell ref="H4:M4"/>
    <mergeCell ref="L8:L9"/>
    <mergeCell ref="M8:M9"/>
    <mergeCell ref="A18:G18"/>
    <mergeCell ref="A20:N20"/>
    <mergeCell ref="A6:B6"/>
    <mergeCell ref="C6:N6"/>
    <mergeCell ref="C7:N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N8:N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2024-05-23T05:54:09Z</cp:lastPrinted>
  <dcterms:created xsi:type="dcterms:W3CDTF">2021-01-27T07:26:09Z</dcterms:created>
  <dcterms:modified xsi:type="dcterms:W3CDTF">2024-05-23T05:55:15Z</dcterms:modified>
</cp:coreProperties>
</file>