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115" activeTab="0"/>
  </bookViews>
  <sheets>
    <sheet name="Лист1" sheetId="1" r:id="rId1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<sst xmlns="http://schemas.openxmlformats.org/spreadsheetml/2006/main" count="65" uniqueCount="65">
  <si>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</si>
  <si>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</si>
  <si>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</si>
  <si>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</si>
  <si>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</si>
  <si>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</si>
  <si>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</si>
  <si>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</si>
  <si>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0100</t>
  </si>
  <si>
    <t>0104</t>
  </si>
  <si>
    <t>0300</t>
  </si>
  <si>
    <t>0400</t>
  </si>
  <si>
    <t>0500</t>
  </si>
  <si>
    <t>0502</t>
  </si>
  <si>
    <t>Другие вопросы в области жилищно-коммунального хозяйства</t>
  </si>
  <si>
    <t>№    строки</t>
  </si>
  <si>
    <t>Наименование показателя бюджетной классификации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</si>
  <si>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</si>
  <si>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</si>
  <si>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</si>
  <si>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</si>
  <si>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</si>
  <si>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</si>
  <si>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>1400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</si>
  <si>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</si>
  <si>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</si>
  <si>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</si>
  <si>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</si>
  <si>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</si>
  <si>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</si>
  <si>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</si>
  <si>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Физическая культура и спорт</t>
  </si>
  <si>
    <t>1100</t>
  </si>
  <si>
    <t>Условно утвержденные расходы</t>
  </si>
  <si>
    <t>Дорожное хозяйство (дорожные фонды)</t>
  </si>
  <si>
    <t>0409</t>
  </si>
  <si>
    <t>0501</t>
  </si>
  <si>
    <t>0503</t>
  </si>
  <si>
    <t>Жилищное хозяйство</t>
  </si>
  <si>
    <t>Благоустройство</t>
  </si>
  <si>
    <t>1403</t>
  </si>
  <si>
    <t>Прочие межбюджетные трансферты общего характера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</si>
  <si>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</si>
  <si>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</si>
  <si>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</si>
  <si>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</si>
  <si>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общего характера бюджетам бюджетной системы Российской Федерации</t>
  </si>
  <si>
    <t xml:space="preserve">  ИТОГО РАСХОДОВ</t>
  </si>
  <si>
    <t>0412</t>
  </si>
  <si>
    <t xml:space="preserve">Другие вопросы в области национальной экономики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</si>
  <si>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</si>
  <si>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</si>
  <si>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 2024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</si>
  <si>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</si>
  <si>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</si>
  <si>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1000</t>
  </si>
  <si>
    <t>Социальная политика</t>
  </si>
  <si>
    <t>1001</t>
  </si>
  <si>
    <t>Пенсионное обеспечение</t>
  </si>
  <si>
    <t>Сумма 2025 год</t>
  </si>
  <si>
    <t>Сумма 2026 год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</si>
  <si>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2024 год и  плановый период 2025 - 2026 годов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</si>
  <si>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</si>
  <si>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3
к Решению Большеулуйского сельского Совета депутатов от 21.12.2023 № 218</t>
  </si>
  <si>
    <t>Приложение № 3
к Решению Большеулуйского сельского Совета депутатов от 25.01.2024 № 227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</si>
</sst>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?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" fontId="0" fillId="0" borderId="0" xfId="0" applyNumberFormat="1" applyFill="1" applyAlignment="1">
      <alignment horizontal="left" wrapText="1" shrinkToFi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right" vertical="center" wrapText="1"/>
    </xf>
    <xf numFmtId="185" fontId="7" fillId="32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SheetLayoutView="100" workbookViewId="0" topLeftCell="A1">
      <selection activeCell="I10" sqref="I10"/>
    </sheetView>
  </sheetViews>
  <sheetFormatPr defaultColWidth="9.00390625" defaultRowHeight="12.75"/>
  <cols>
    <col min="1" max="1" width="6.125" style="20" customWidth="1"/>
    <col min="2" max="2" width="77.625" style="0" customWidth="1"/>
    <col min="3" max="3" width="11.00390625" style="0" customWidth="1"/>
    <col min="4" max="4" width="16.125" style="12" customWidth="1"/>
    <col min="5" max="5" width="17.00390625" style="12" customWidth="1"/>
    <col min="6" max="6" width="18.375" style="12" customWidth="1"/>
  </cols>
  <sheetData>
    <row r="1" spans="5:6" ht="48.75" customHeight="1">
      <c r="E1" s="27" t="s">
        <v>64</v>
      </c>
      <c r="F1" s="28"/>
    </row>
    <row r="2" spans="1:6" s="1" customFormat="1" ht="46.5" customHeight="1">
      <c r="A2" s="2"/>
      <c r="B2" s="5"/>
      <c r="C2" s="4"/>
      <c r="D2" s="10"/>
      <c r="E2" s="27" t="s">
        <v>63</v>
      </c>
      <c r="F2" s="28"/>
    </row>
    <row r="3" spans="1:6" s="1" customFormat="1" ht="35.25" customHeight="1">
      <c r="A3" s="6"/>
      <c r="B3" s="35" t="s">
        <v>61</v>
      </c>
      <c r="C3" s="36"/>
      <c r="D3" s="36"/>
      <c r="E3" s="37"/>
      <c r="F3" s="37"/>
    </row>
    <row r="4" spans="1:6" s="1" customFormat="1" ht="20.25" customHeight="1">
      <c r="A4" s="2"/>
      <c r="B4" s="3"/>
      <c r="D4" s="11"/>
      <c r="E4" s="33" t="s">
        <v>22</v>
      </c>
      <c r="F4" s="34"/>
    </row>
    <row r="5" spans="1:6" s="14" customFormat="1" ht="15.75" customHeight="1">
      <c r="A5" s="29" t="s">
        <v>15</v>
      </c>
      <c r="B5" s="31" t="s">
        <v>16</v>
      </c>
      <c r="C5" s="13" t="s">
        <v>0</v>
      </c>
      <c r="D5" s="31" t="s">
        <v>52</v>
      </c>
      <c r="E5" s="31" t="s">
        <v>59</v>
      </c>
      <c r="F5" s="31" t="s">
        <v>60</v>
      </c>
    </row>
    <row r="6" spans="1:6" s="14" customFormat="1" ht="15.75">
      <c r="A6" s="30"/>
      <c r="B6" s="32"/>
      <c r="C6" s="13" t="s">
        <v>1</v>
      </c>
      <c r="D6" s="32"/>
      <c r="E6" s="32"/>
      <c r="F6" s="32"/>
    </row>
    <row r="7" spans="1:6" s="14" customFormat="1" ht="15.75">
      <c r="A7" s="15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s="17" customFormat="1" ht="15.75">
      <c r="A8" s="8">
        <v>1</v>
      </c>
      <c r="B8" s="16" t="s">
        <v>2</v>
      </c>
      <c r="C8" s="22" t="s">
        <v>8</v>
      </c>
      <c r="D8" s="23">
        <f>SUM(D9:D14)</f>
        <v>11477.600000000002</v>
      </c>
      <c r="E8" s="23">
        <f>SUM(E9:E14)</f>
        <v>10903.2</v>
      </c>
      <c r="F8" s="23">
        <f>SUM(F9:F14)</f>
        <v>10903.2</v>
      </c>
    </row>
    <row r="9" spans="1:6" s="7" customFormat="1" ht="31.5">
      <c r="A9" s="8">
        <v>2</v>
      </c>
      <c r="B9" s="9" t="s">
        <v>30</v>
      </c>
      <c r="C9" s="24" t="s">
        <v>21</v>
      </c>
      <c r="D9" s="25">
        <v>1160.3</v>
      </c>
      <c r="E9" s="25">
        <v>1160.3</v>
      </c>
      <c r="F9" s="25">
        <v>1160.3</v>
      </c>
    </row>
    <row r="10" spans="1:6" s="7" customFormat="1" ht="45" customHeight="1">
      <c r="A10" s="8">
        <v>3</v>
      </c>
      <c r="B10" s="9" t="s">
        <v>51</v>
      </c>
      <c r="C10" s="24" t="s">
        <v>50</v>
      </c>
      <c r="D10" s="25">
        <v>20</v>
      </c>
      <c r="E10" s="25">
        <v>20</v>
      </c>
      <c r="F10" s="25">
        <v>20</v>
      </c>
    </row>
    <row r="11" spans="1:7" s="7" customFormat="1" ht="47.25">
      <c r="A11" s="8">
        <v>4</v>
      </c>
      <c r="B11" s="9" t="s">
        <v>62</v>
      </c>
      <c r="C11" s="24" t="s">
        <v>9</v>
      </c>
      <c r="D11" s="25">
        <f>6857.1+100</f>
        <v>6957.1</v>
      </c>
      <c r="E11" s="25">
        <v>6382.7</v>
      </c>
      <c r="F11" s="25">
        <v>6382.7</v>
      </c>
      <c r="G11" s="7">
        <v>100</v>
      </c>
    </row>
    <row r="12" spans="1:6" s="7" customFormat="1" ht="31.5">
      <c r="A12" s="8">
        <v>5</v>
      </c>
      <c r="B12" s="9" t="s">
        <v>45</v>
      </c>
      <c r="C12" s="24" t="s">
        <v>44</v>
      </c>
      <c r="D12" s="25">
        <v>369.9</v>
      </c>
      <c r="E12" s="25">
        <v>369.9</v>
      </c>
      <c r="F12" s="25">
        <v>369.9</v>
      </c>
    </row>
    <row r="13" spans="1:6" s="7" customFormat="1" ht="15.75">
      <c r="A13" s="8">
        <v>6</v>
      </c>
      <c r="B13" s="9" t="s">
        <v>43</v>
      </c>
      <c r="C13" s="24" t="s">
        <v>42</v>
      </c>
      <c r="D13" s="25">
        <v>300</v>
      </c>
      <c r="E13" s="25">
        <v>300</v>
      </c>
      <c r="F13" s="25">
        <v>300</v>
      </c>
    </row>
    <row r="14" spans="1:6" s="7" customFormat="1" ht="15.75">
      <c r="A14" s="8">
        <v>7</v>
      </c>
      <c r="B14" s="9" t="s">
        <v>24</v>
      </c>
      <c r="C14" s="24" t="s">
        <v>25</v>
      </c>
      <c r="D14" s="25">
        <v>2670.3</v>
      </c>
      <c r="E14" s="25">
        <v>2670.3</v>
      </c>
      <c r="F14" s="25">
        <v>2670.3</v>
      </c>
    </row>
    <row r="15" spans="1:6" s="17" customFormat="1" ht="15.75">
      <c r="A15" s="8">
        <v>8</v>
      </c>
      <c r="B15" s="16" t="s">
        <v>28</v>
      </c>
      <c r="C15" s="22" t="s">
        <v>26</v>
      </c>
      <c r="D15" s="26">
        <f>SUM(D16)</f>
        <v>620</v>
      </c>
      <c r="E15" s="26">
        <f>SUM(E16)</f>
        <v>556.4</v>
      </c>
      <c r="F15" s="26">
        <f>SUM(F16)</f>
        <v>0</v>
      </c>
    </row>
    <row r="16" spans="1:7" s="7" customFormat="1" ht="15.75">
      <c r="A16" s="8">
        <v>9</v>
      </c>
      <c r="B16" s="9" t="s">
        <v>29</v>
      </c>
      <c r="C16" s="24" t="s">
        <v>27</v>
      </c>
      <c r="D16" s="25">
        <f>535.1+84.9</f>
        <v>620</v>
      </c>
      <c r="E16" s="25">
        <v>556.4</v>
      </c>
      <c r="F16" s="25">
        <v>0</v>
      </c>
      <c r="G16" s="7">
        <v>84.9</v>
      </c>
    </row>
    <row r="17" spans="1:6" s="17" customFormat="1" ht="15.75">
      <c r="A17" s="8">
        <v>10</v>
      </c>
      <c r="B17" s="16" t="s">
        <v>17</v>
      </c>
      <c r="C17" s="22" t="s">
        <v>10</v>
      </c>
      <c r="D17" s="26">
        <f>D19+D18</f>
        <v>1051.2</v>
      </c>
      <c r="E17" s="26">
        <f>E19+E18</f>
        <v>300</v>
      </c>
      <c r="F17" s="26">
        <f>F19+F18</f>
        <v>300</v>
      </c>
    </row>
    <row r="18" spans="1:7" s="7" customFormat="1" ht="36.75" customHeight="1">
      <c r="A18" s="8">
        <v>11</v>
      </c>
      <c r="B18" s="9" t="s">
        <v>53</v>
      </c>
      <c r="C18" s="24" t="s">
        <v>54</v>
      </c>
      <c r="D18" s="25">
        <f>230+751.2</f>
        <v>981.2</v>
      </c>
      <c r="E18" s="25">
        <v>230</v>
      </c>
      <c r="F18" s="25">
        <v>230</v>
      </c>
      <c r="G18" s="7">
        <v>751.2</v>
      </c>
    </row>
    <row r="19" spans="1:6" s="7" customFormat="1" ht="31.5">
      <c r="A19" s="8">
        <v>12</v>
      </c>
      <c r="B19" s="9" t="s">
        <v>18</v>
      </c>
      <c r="C19" s="24" t="s">
        <v>19</v>
      </c>
      <c r="D19" s="25">
        <v>70</v>
      </c>
      <c r="E19" s="25">
        <v>70</v>
      </c>
      <c r="F19" s="25">
        <v>70</v>
      </c>
    </row>
    <row r="20" spans="1:6" s="17" customFormat="1" ht="15.75">
      <c r="A20" s="8">
        <v>13</v>
      </c>
      <c r="B20" s="16" t="s">
        <v>5</v>
      </c>
      <c r="C20" s="22" t="s">
        <v>11</v>
      </c>
      <c r="D20" s="26">
        <f>D21+D22</f>
        <v>6388.4</v>
      </c>
      <c r="E20" s="26">
        <f>E21+E22</f>
        <v>5882.5</v>
      </c>
      <c r="F20" s="26">
        <f>F21+F22</f>
        <v>5882.5</v>
      </c>
    </row>
    <row r="21" spans="1:7" s="7" customFormat="1" ht="15.75">
      <c r="A21" s="8">
        <v>14</v>
      </c>
      <c r="B21" s="18" t="s">
        <v>34</v>
      </c>
      <c r="C21" s="24" t="s">
        <v>35</v>
      </c>
      <c r="D21" s="25">
        <f>5782.5+440.9</f>
        <v>6223.4</v>
      </c>
      <c r="E21" s="25">
        <v>5782.5</v>
      </c>
      <c r="F21" s="25">
        <v>5782.5</v>
      </c>
      <c r="G21" s="7">
        <v>440.9</v>
      </c>
    </row>
    <row r="22" spans="1:7" s="7" customFormat="1" ht="16.5" customHeight="1">
      <c r="A22" s="8">
        <v>15</v>
      </c>
      <c r="B22" s="21" t="s">
        <v>49</v>
      </c>
      <c r="C22" s="24" t="s">
        <v>48</v>
      </c>
      <c r="D22" s="25">
        <f>100+65</f>
        <v>165</v>
      </c>
      <c r="E22" s="25">
        <v>100</v>
      </c>
      <c r="F22" s="25">
        <v>100</v>
      </c>
      <c r="G22" s="7">
        <v>65</v>
      </c>
    </row>
    <row r="23" spans="1:6" s="17" customFormat="1" ht="15.75">
      <c r="A23" s="8">
        <v>16</v>
      </c>
      <c r="B23" s="16" t="s">
        <v>6</v>
      </c>
      <c r="C23" s="22" t="s">
        <v>12</v>
      </c>
      <c r="D23" s="26">
        <f>D24+D25+D26+D27</f>
        <v>16987.5</v>
      </c>
      <c r="E23" s="26">
        <f>E24+E25+E26+E27</f>
        <v>15645.1</v>
      </c>
      <c r="F23" s="26">
        <f>F24+F25+F26+F27</f>
        <v>15405.8</v>
      </c>
    </row>
    <row r="24" spans="1:7" s="7" customFormat="1" ht="15.75">
      <c r="A24" s="8">
        <v>17</v>
      </c>
      <c r="B24" s="9" t="s">
        <v>38</v>
      </c>
      <c r="C24" s="24" t="s">
        <v>36</v>
      </c>
      <c r="D24" s="25">
        <f>3040+65</f>
        <v>3105</v>
      </c>
      <c r="E24" s="25">
        <v>3040</v>
      </c>
      <c r="F24" s="25">
        <v>3040</v>
      </c>
      <c r="G24" s="7">
        <v>65</v>
      </c>
    </row>
    <row r="25" spans="1:6" s="7" customFormat="1" ht="15.75">
      <c r="A25" s="8">
        <v>18</v>
      </c>
      <c r="B25" s="9" t="s">
        <v>7</v>
      </c>
      <c r="C25" s="24" t="s">
        <v>13</v>
      </c>
      <c r="D25" s="25">
        <v>3200</v>
      </c>
      <c r="E25" s="25">
        <v>3200</v>
      </c>
      <c r="F25" s="25">
        <v>3200</v>
      </c>
    </row>
    <row r="26" spans="1:7" s="7" customFormat="1" ht="15.75">
      <c r="A26" s="8">
        <v>19</v>
      </c>
      <c r="B26" s="9" t="s">
        <v>39</v>
      </c>
      <c r="C26" s="24" t="s">
        <v>37</v>
      </c>
      <c r="D26" s="25">
        <f>6670+70</f>
        <v>6740</v>
      </c>
      <c r="E26" s="25">
        <v>5462.6</v>
      </c>
      <c r="F26" s="25">
        <v>5223.3</v>
      </c>
      <c r="G26" s="7">
        <v>70</v>
      </c>
    </row>
    <row r="27" spans="1:6" s="7" customFormat="1" ht="15.75">
      <c r="A27" s="8">
        <v>20</v>
      </c>
      <c r="B27" s="9" t="s">
        <v>14</v>
      </c>
      <c r="C27" s="24" t="s">
        <v>20</v>
      </c>
      <c r="D27" s="25">
        <v>3942.5</v>
      </c>
      <c r="E27" s="25">
        <v>3942.5</v>
      </c>
      <c r="F27" s="25">
        <v>3942.5</v>
      </c>
    </row>
    <row r="28" spans="1:6" s="7" customFormat="1" ht="15.75">
      <c r="A28" s="8">
        <v>21</v>
      </c>
      <c r="B28" s="16" t="s">
        <v>56</v>
      </c>
      <c r="C28" s="22" t="s">
        <v>55</v>
      </c>
      <c r="D28" s="26">
        <f>D29</f>
        <v>52.6</v>
      </c>
      <c r="E28" s="26">
        <f>E29</f>
        <v>52.6</v>
      </c>
      <c r="F28" s="26">
        <f>F29</f>
        <v>52.6</v>
      </c>
    </row>
    <row r="29" spans="1:6" s="7" customFormat="1" ht="15.75">
      <c r="A29" s="8">
        <v>22</v>
      </c>
      <c r="B29" s="9" t="s">
        <v>58</v>
      </c>
      <c r="C29" s="24" t="s">
        <v>57</v>
      </c>
      <c r="D29" s="25">
        <v>52.6</v>
      </c>
      <c r="E29" s="25">
        <v>52.6</v>
      </c>
      <c r="F29" s="25">
        <v>52.6</v>
      </c>
    </row>
    <row r="30" spans="1:6" s="17" customFormat="1" ht="15.75">
      <c r="A30" s="8">
        <v>23</v>
      </c>
      <c r="B30" s="16" t="s">
        <v>31</v>
      </c>
      <c r="C30" s="22" t="s">
        <v>32</v>
      </c>
      <c r="D30" s="26">
        <f>SUM(D31)</f>
        <v>6819.1</v>
      </c>
      <c r="E30" s="26">
        <f>SUM(E31)</f>
        <v>6819.1</v>
      </c>
      <c r="F30" s="26">
        <f>SUM(F31)</f>
        <v>6819.1</v>
      </c>
    </row>
    <row r="31" spans="1:6" s="7" customFormat="1" ht="15.75">
      <c r="A31" s="8">
        <v>24</v>
      </c>
      <c r="B31" s="9" t="s">
        <v>4</v>
      </c>
      <c r="C31" s="24" t="s">
        <v>3</v>
      </c>
      <c r="D31" s="25">
        <v>6819.1</v>
      </c>
      <c r="E31" s="25">
        <v>6819.1</v>
      </c>
      <c r="F31" s="25">
        <v>6819.1</v>
      </c>
    </row>
    <row r="32" spans="1:6" s="17" customFormat="1" ht="31.5">
      <c r="A32" s="8">
        <v>25</v>
      </c>
      <c r="B32" s="16" t="s">
        <v>46</v>
      </c>
      <c r="C32" s="22" t="s">
        <v>23</v>
      </c>
      <c r="D32" s="26">
        <f>SUM(D33)</f>
        <v>11179.5</v>
      </c>
      <c r="E32" s="26">
        <f>SUM(E33)</f>
        <v>12284.1</v>
      </c>
      <c r="F32" s="26">
        <f>SUM(F33)</f>
        <v>12284.1</v>
      </c>
    </row>
    <row r="33" spans="1:7" s="7" customFormat="1" ht="15.75">
      <c r="A33" s="8">
        <v>26</v>
      </c>
      <c r="B33" s="18" t="s">
        <v>41</v>
      </c>
      <c r="C33" s="24" t="s">
        <v>40</v>
      </c>
      <c r="D33" s="25">
        <f>10832.1+347.4</f>
        <v>11179.5</v>
      </c>
      <c r="E33" s="25">
        <v>12284.1</v>
      </c>
      <c r="F33" s="25">
        <v>12284.1</v>
      </c>
      <c r="G33" s="7">
        <v>347.4</v>
      </c>
    </row>
    <row r="34" spans="1:6" s="7" customFormat="1" ht="15.75">
      <c r="A34" s="8">
        <v>27</v>
      </c>
      <c r="B34" s="9" t="s">
        <v>33</v>
      </c>
      <c r="C34" s="24"/>
      <c r="D34" s="25"/>
      <c r="E34" s="25">
        <v>1295.7</v>
      </c>
      <c r="F34" s="25">
        <v>2646.9</v>
      </c>
    </row>
    <row r="35" spans="1:7" s="17" customFormat="1" ht="15.75">
      <c r="A35" s="8">
        <v>28</v>
      </c>
      <c r="B35" s="16" t="s">
        <v>47</v>
      </c>
      <c r="C35" s="22"/>
      <c r="D35" s="23">
        <f>D8+D15+D17+D20+D23+D30+D32+D34+D28</f>
        <v>54575.9</v>
      </c>
      <c r="E35" s="23">
        <f>E8+E15+E17+E20+E23+E30+E32+E34+E28</f>
        <v>53738.69999999999</v>
      </c>
      <c r="F35" s="23">
        <f>F8+F15+F17+F20+F23+F30+F32+F34+F28</f>
        <v>54294.2</v>
      </c>
      <c r="G35" s="17">
        <f>SUM(G7:G34)</f>
        <v>1924.4</v>
      </c>
    </row>
    <row r="36" spans="1:6" s="1" customFormat="1" ht="15" customHeight="1">
      <c r="A36" s="19"/>
      <c r="D36" s="11"/>
      <c r="E36" s="11"/>
      <c r="F36" s="11"/>
    </row>
    <row r="37" spans="1:6" s="1" customFormat="1" ht="15" customHeight="1">
      <c r="A37" s="19"/>
      <c r="D37" s="11"/>
      <c r="E37" s="11"/>
      <c r="F37" s="11"/>
    </row>
    <row r="38" spans="1:6" s="1" customFormat="1" ht="15" customHeight="1">
      <c r="A38" s="19"/>
      <c r="D38" s="11"/>
      <c r="E38" s="11"/>
      <c r="F38" s="11"/>
    </row>
    <row r="39" spans="1:6" s="1" customFormat="1" ht="12.75">
      <c r="A39" s="19"/>
      <c r="D39" s="11"/>
      <c r="E39" s="11"/>
      <c r="F39" s="11"/>
    </row>
    <row r="40" spans="1:6" s="1" customFormat="1" ht="12.75">
      <c r="A40" s="19"/>
      <c r="D40" s="11"/>
      <c r="E40" s="11"/>
      <c r="F40" s="11"/>
    </row>
    <row r="41" spans="1:6" s="1" customFormat="1" ht="12.75">
      <c r="A41" s="19"/>
      <c r="D41" s="11"/>
      <c r="E41" s="11"/>
      <c r="F41" s="11"/>
    </row>
    <row r="42" spans="1:6" s="1" customFormat="1" ht="12.75">
      <c r="A42" s="19"/>
      <c r="D42" s="11"/>
      <c r="E42" s="11"/>
      <c r="F42" s="11"/>
    </row>
    <row r="43" spans="1:6" s="1" customFormat="1" ht="12.75">
      <c r="A43" s="19"/>
      <c r="D43" s="11"/>
      <c r="E43" s="11"/>
      <c r="F43" s="11"/>
    </row>
    <row r="44" spans="1:6" s="1" customFormat="1" ht="12.75">
      <c r="A44" s="19"/>
      <c r="D44" s="11"/>
      <c r="E44" s="11"/>
      <c r="F44" s="11"/>
    </row>
    <row r="45" spans="1:6" s="1" customFormat="1" ht="12.75">
      <c r="A45" s="19"/>
      <c r="D45" s="11"/>
      <c r="E45" s="11"/>
      <c r="F45" s="11"/>
    </row>
    <row r="46" spans="1:6" s="1" customFormat="1" ht="12.75">
      <c r="A46" s="19"/>
      <c r="D46" s="11"/>
      <c r="E46" s="11"/>
      <c r="F46" s="11"/>
    </row>
    <row r="47" spans="1:6" s="1" customFormat="1" ht="12.75">
      <c r="A47" s="19"/>
      <c r="D47" s="11"/>
      <c r="E47" s="11"/>
      <c r="F47" s="11"/>
    </row>
    <row r="48" spans="1:6" s="1" customFormat="1" ht="12.75">
      <c r="A48" s="19"/>
      <c r="D48" s="11"/>
      <c r="E48" s="11"/>
      <c r="F48" s="11"/>
    </row>
    <row r="49" spans="1:6" s="1" customFormat="1" ht="12.75">
      <c r="A49" s="19"/>
      <c r="D49" s="11"/>
      <c r="E49" s="11"/>
      <c r="F49" s="11"/>
    </row>
    <row r="50" spans="1:6" s="1" customFormat="1" ht="12.75">
      <c r="A50" s="19"/>
      <c r="D50" s="11"/>
      <c r="E50" s="11"/>
      <c r="F50" s="11"/>
    </row>
    <row r="51" spans="1:6" s="1" customFormat="1" ht="12.75">
      <c r="A51" s="19"/>
      <c r="D51" s="11"/>
      <c r="E51" s="11"/>
      <c r="F51" s="11"/>
    </row>
    <row r="52" spans="1:6" s="1" customFormat="1" ht="12.75">
      <c r="A52" s="19"/>
      <c r="D52" s="11"/>
      <c r="E52" s="11"/>
      <c r="F52" s="11"/>
    </row>
    <row r="53" spans="1:6" s="1" customFormat="1" ht="12.75">
      <c r="A53" s="19"/>
      <c r="D53" s="11"/>
      <c r="E53" s="11"/>
      <c r="F53" s="11"/>
    </row>
    <row r="54" spans="1:6" s="1" customFormat="1" ht="12.75">
      <c r="A54" s="19"/>
      <c r="D54" s="11"/>
      <c r="E54" s="11"/>
      <c r="F54" s="11"/>
    </row>
    <row r="55" spans="1:6" s="1" customFormat="1" ht="12.75">
      <c r="A55" s="19"/>
      <c r="D55" s="11"/>
      <c r="E55" s="11"/>
      <c r="F55" s="11"/>
    </row>
    <row r="56" spans="1:6" s="1" customFormat="1" ht="12.75">
      <c r="A56" s="19"/>
      <c r="D56" s="11"/>
      <c r="E56" s="11"/>
      <c r="F56" s="11"/>
    </row>
    <row r="57" spans="1:6" s="1" customFormat="1" ht="12.75">
      <c r="A57" s="19"/>
      <c r="D57" s="11"/>
      <c r="E57" s="11"/>
      <c r="F57" s="11"/>
    </row>
    <row r="58" spans="1:6" s="1" customFormat="1" ht="12.75">
      <c r="A58" s="19"/>
      <c r="D58" s="11"/>
      <c r="E58" s="11"/>
      <c r="F58" s="11"/>
    </row>
    <row r="59" spans="1:6" s="1" customFormat="1" ht="12.75">
      <c r="A59" s="19"/>
      <c r="D59" s="11"/>
      <c r="E59" s="11"/>
      <c r="F59" s="11"/>
    </row>
    <row r="60" spans="1:6" s="1" customFormat="1" ht="12.75">
      <c r="A60" s="19"/>
      <c r="D60" s="11"/>
      <c r="E60" s="11"/>
      <c r="F60" s="11"/>
    </row>
    <row r="61" spans="1:6" s="1" customFormat="1" ht="12.75">
      <c r="A61" s="19"/>
      <c r="D61" s="11"/>
      <c r="E61" s="11"/>
      <c r="F61" s="11"/>
    </row>
    <row r="62" spans="1:6" s="1" customFormat="1" ht="12.75">
      <c r="A62" s="19"/>
      <c r="D62" s="11"/>
      <c r="E62" s="11"/>
      <c r="F62" s="11"/>
    </row>
    <row r="63" spans="1:6" s="1" customFormat="1" ht="12.75">
      <c r="A63" s="19"/>
      <c r="D63" s="11"/>
      <c r="E63" s="11"/>
      <c r="F63" s="11"/>
    </row>
    <row r="64" spans="1:6" s="1" customFormat="1" ht="12.75">
      <c r="A64" s="19"/>
      <c r="D64" s="11"/>
      <c r="E64" s="11"/>
      <c r="F64" s="11"/>
    </row>
    <row r="65" spans="1:6" s="1" customFormat="1" ht="12.75">
      <c r="A65" s="19"/>
      <c r="D65" s="11"/>
      <c r="E65" s="11"/>
      <c r="F65" s="11"/>
    </row>
    <row r="66" spans="1:6" s="1" customFormat="1" ht="12.75">
      <c r="A66" s="19"/>
      <c r="D66" s="11"/>
      <c r="E66" s="11"/>
      <c r="F66" s="11"/>
    </row>
    <row r="67" spans="1:6" s="1" customFormat="1" ht="12.75">
      <c r="A67" s="19"/>
      <c r="D67" s="11"/>
      <c r="E67" s="11"/>
      <c r="F67" s="11"/>
    </row>
    <row r="68" spans="1:6" s="1" customFormat="1" ht="12.75">
      <c r="A68" s="19"/>
      <c r="D68" s="11"/>
      <c r="E68" s="11"/>
      <c r="F68" s="11"/>
    </row>
    <row r="69" spans="1:6" s="1" customFormat="1" ht="12.75">
      <c r="A69" s="19"/>
      <c r="D69" s="11"/>
      <c r="E69" s="11"/>
      <c r="F69" s="11"/>
    </row>
    <row r="70" spans="1:6" s="1" customFormat="1" ht="12.75">
      <c r="A70" s="19"/>
      <c r="D70" s="11"/>
      <c r="E70" s="11"/>
      <c r="F70" s="11"/>
    </row>
    <row r="71" spans="1:6" s="1" customFormat="1" ht="12.75">
      <c r="A71" s="19"/>
      <c r="D71" s="11"/>
      <c r="E71" s="11"/>
      <c r="F71" s="11"/>
    </row>
    <row r="72" spans="1:6" s="1" customFormat="1" ht="12.75">
      <c r="A72" s="19"/>
      <c r="D72" s="11"/>
      <c r="E72" s="11"/>
      <c r="F72" s="11"/>
    </row>
    <row r="73" spans="1:6" s="1" customFormat="1" ht="12.75">
      <c r="A73" s="19"/>
      <c r="D73" s="11"/>
      <c r="E73" s="11"/>
      <c r="F73" s="11"/>
    </row>
    <row r="74" spans="1:6" s="1" customFormat="1" ht="12.75">
      <c r="A74" s="19"/>
      <c r="D74" s="11"/>
      <c r="E74" s="11"/>
      <c r="F74" s="11"/>
    </row>
    <row r="75" spans="1:6" s="1" customFormat="1" ht="12.75">
      <c r="A75" s="19"/>
      <c r="D75" s="11"/>
      <c r="E75" s="11"/>
      <c r="F75" s="11"/>
    </row>
    <row r="76" spans="1:6" s="1" customFormat="1" ht="12.75">
      <c r="A76" s="19"/>
      <c r="D76" s="11"/>
      <c r="E76" s="11"/>
      <c r="F76" s="11"/>
    </row>
    <row r="77" spans="1:6" s="1" customFormat="1" ht="12.75">
      <c r="A77" s="19"/>
      <c r="D77" s="11"/>
      <c r="E77" s="11"/>
      <c r="F77" s="11"/>
    </row>
    <row r="78" spans="1:6" s="1" customFormat="1" ht="12.75">
      <c r="A78" s="19"/>
      <c r="D78" s="11"/>
      <c r="E78" s="11"/>
      <c r="F78" s="11"/>
    </row>
    <row r="79" spans="1:6" s="1" customFormat="1" ht="12.75">
      <c r="A79" s="19"/>
      <c r="D79" s="11"/>
      <c r="E79" s="11"/>
      <c r="F79" s="11"/>
    </row>
    <row r="80" spans="1:6" s="1" customFormat="1" ht="12.75">
      <c r="A80" s="19"/>
      <c r="D80" s="11"/>
      <c r="E80" s="11"/>
      <c r="F80" s="11"/>
    </row>
    <row r="81" spans="1:6" s="1" customFormat="1" ht="12.75">
      <c r="A81" s="19"/>
      <c r="D81" s="11"/>
      <c r="E81" s="11"/>
      <c r="F81" s="11"/>
    </row>
    <row r="82" spans="1:6" s="1" customFormat="1" ht="12.75">
      <c r="A82" s="19"/>
      <c r="D82" s="11"/>
      <c r="E82" s="11"/>
      <c r="F82" s="11"/>
    </row>
    <row r="83" spans="1:6" s="1" customFormat="1" ht="12.75">
      <c r="A83" s="19"/>
      <c r="D83" s="11"/>
      <c r="E83" s="11"/>
      <c r="F83" s="11"/>
    </row>
    <row r="84" spans="1:6" s="1" customFormat="1" ht="12.75">
      <c r="A84" s="19"/>
      <c r="D84" s="11"/>
      <c r="E84" s="11"/>
      <c r="F84" s="11"/>
    </row>
    <row r="85" spans="1:6" s="1" customFormat="1" ht="12.75">
      <c r="A85" s="19"/>
      <c r="D85" s="11"/>
      <c r="E85" s="11"/>
      <c r="F85" s="11"/>
    </row>
    <row r="86" spans="1:6" s="1" customFormat="1" ht="12.75">
      <c r="A86" s="19"/>
      <c r="D86" s="11"/>
      <c r="E86" s="11"/>
      <c r="F86" s="11"/>
    </row>
    <row r="87" spans="1:6" s="1" customFormat="1" ht="12.75">
      <c r="A87" s="19"/>
      <c r="D87" s="11"/>
      <c r="E87" s="11"/>
      <c r="F87" s="11"/>
    </row>
    <row r="88" spans="1:6" s="1" customFormat="1" ht="12.75">
      <c r="A88" s="19"/>
      <c r="D88" s="11"/>
      <c r="E88" s="11"/>
      <c r="F88" s="11"/>
    </row>
    <row r="89" spans="1:6" s="1" customFormat="1" ht="12.75">
      <c r="A89" s="19"/>
      <c r="D89" s="11"/>
      <c r="E89" s="11"/>
      <c r="F89" s="11"/>
    </row>
    <row r="90" spans="1:6" s="1" customFormat="1" ht="12.75">
      <c r="A90" s="19"/>
      <c r="D90" s="11"/>
      <c r="E90" s="11"/>
      <c r="F90" s="11"/>
    </row>
    <row r="91" spans="1:6" s="1" customFormat="1" ht="12.75">
      <c r="A91" s="19"/>
      <c r="D91" s="11"/>
      <c r="E91" s="11"/>
      <c r="F91" s="11"/>
    </row>
    <row r="92" spans="1:6" s="1" customFormat="1" ht="12.75">
      <c r="A92" s="19"/>
      <c r="D92" s="11"/>
      <c r="E92" s="11"/>
      <c r="F92" s="11"/>
    </row>
    <row r="93" spans="1:6" s="1" customFormat="1" ht="12.75">
      <c r="A93" s="19"/>
      <c r="D93" s="11"/>
      <c r="E93" s="11"/>
      <c r="F93" s="11"/>
    </row>
    <row r="94" spans="1:6" s="1" customFormat="1" ht="12.75">
      <c r="A94" s="19"/>
      <c r="D94" s="11"/>
      <c r="E94" s="11"/>
      <c r="F94" s="11"/>
    </row>
    <row r="95" spans="1:6" s="1" customFormat="1" ht="12.75">
      <c r="A95" s="19"/>
      <c r="D95" s="11"/>
      <c r="E95" s="11"/>
      <c r="F95" s="11"/>
    </row>
    <row r="96" spans="1:6" s="1" customFormat="1" ht="12.75">
      <c r="A96" s="19"/>
      <c r="D96" s="11"/>
      <c r="E96" s="11"/>
      <c r="F96" s="11"/>
    </row>
    <row r="97" spans="1:6" s="1" customFormat="1" ht="12.75">
      <c r="A97" s="19"/>
      <c r="D97" s="11"/>
      <c r="E97" s="11"/>
      <c r="F97" s="11"/>
    </row>
    <row r="98" spans="1:6" s="1" customFormat="1" ht="12.75">
      <c r="A98" s="19"/>
      <c r="D98" s="11"/>
      <c r="E98" s="11"/>
      <c r="F98" s="11"/>
    </row>
    <row r="99" spans="1:6" s="1" customFormat="1" ht="12.75">
      <c r="A99" s="19"/>
      <c r="D99" s="11"/>
      <c r="E99" s="11"/>
      <c r="F99" s="11"/>
    </row>
    <row r="100" spans="1:6" s="1" customFormat="1" ht="12.75">
      <c r="A100" s="19"/>
      <c r="D100" s="11"/>
      <c r="E100" s="11"/>
      <c r="F100" s="11"/>
    </row>
    <row r="101" spans="1:6" s="1" customFormat="1" ht="12.75">
      <c r="A101" s="19"/>
      <c r="D101" s="11"/>
      <c r="E101" s="11"/>
      <c r="F101" s="11"/>
    </row>
    <row r="102" spans="1:6" s="1" customFormat="1" ht="12.75">
      <c r="A102" s="19"/>
      <c r="D102" s="11"/>
      <c r="E102" s="11"/>
      <c r="F102" s="11"/>
    </row>
    <row r="103" spans="1:6" s="1" customFormat="1" ht="12.75">
      <c r="A103" s="19"/>
      <c r="D103" s="11"/>
      <c r="E103" s="11"/>
      <c r="F103" s="11"/>
    </row>
    <row r="104" spans="1:6" s="1" customFormat="1" ht="12.75">
      <c r="A104" s="19"/>
      <c r="D104" s="11"/>
      <c r="E104" s="11"/>
      <c r="F104" s="11"/>
    </row>
    <row r="105" spans="1:6" s="1" customFormat="1" ht="12.75">
      <c r="A105" s="19"/>
      <c r="D105" s="11"/>
      <c r="E105" s="11"/>
      <c r="F105" s="11"/>
    </row>
    <row r="106" spans="1:6" s="1" customFormat="1" ht="12.75">
      <c r="A106" s="19"/>
      <c r="D106" s="11"/>
      <c r="E106" s="11"/>
      <c r="F106" s="11"/>
    </row>
    <row r="107" spans="1:6" s="1" customFormat="1" ht="12.75">
      <c r="A107" s="19"/>
      <c r="D107" s="11"/>
      <c r="E107" s="11"/>
      <c r="F107" s="11"/>
    </row>
    <row r="108" spans="1:6" s="1" customFormat="1" ht="12.75">
      <c r="A108" s="19"/>
      <c r="D108" s="11"/>
      <c r="E108" s="11"/>
      <c r="F108" s="11"/>
    </row>
    <row r="109" spans="1:6" s="1" customFormat="1" ht="12.75">
      <c r="A109" s="19"/>
      <c r="D109" s="11"/>
      <c r="E109" s="11"/>
      <c r="F109" s="11"/>
    </row>
    <row r="110" spans="1:6" s="1" customFormat="1" ht="12.75">
      <c r="A110" s="19"/>
      <c r="D110" s="11"/>
      <c r="E110" s="11"/>
      <c r="F110" s="11"/>
    </row>
    <row r="111" spans="1:6" s="1" customFormat="1" ht="12.75">
      <c r="A111" s="19"/>
      <c r="D111" s="11"/>
      <c r="E111" s="11"/>
      <c r="F111" s="11"/>
    </row>
    <row r="112" spans="1:6" s="1" customFormat="1" ht="12.75">
      <c r="A112" s="19"/>
      <c r="D112" s="11"/>
      <c r="E112" s="11"/>
      <c r="F112" s="11"/>
    </row>
    <row r="113" spans="1:6" s="1" customFormat="1" ht="12.75">
      <c r="A113" s="19"/>
      <c r="D113" s="11"/>
      <c r="E113" s="11"/>
      <c r="F113" s="11"/>
    </row>
    <row r="114" spans="1:6" s="1" customFormat="1" ht="12.75">
      <c r="A114" s="19"/>
      <c r="D114" s="11"/>
      <c r="E114" s="11"/>
      <c r="F114" s="11"/>
    </row>
    <row r="115" spans="1:6" s="1" customFormat="1" ht="12.75">
      <c r="A115" s="19"/>
      <c r="D115" s="11"/>
      <c r="E115" s="11"/>
      <c r="F115" s="11"/>
    </row>
    <row r="116" spans="1:6" s="1" customFormat="1" ht="12.75">
      <c r="A116" s="19"/>
      <c r="D116" s="11"/>
      <c r="E116" s="11"/>
      <c r="F116" s="11"/>
    </row>
    <row r="117" spans="1:6" s="1" customFormat="1" ht="12.75">
      <c r="A117" s="19"/>
      <c r="D117" s="11"/>
      <c r="E117" s="11"/>
      <c r="F117" s="11"/>
    </row>
    <row r="118" spans="1:6" s="1" customFormat="1" ht="12.75">
      <c r="A118" s="19"/>
      <c r="D118" s="11"/>
      <c r="E118" s="11"/>
      <c r="F118" s="11"/>
    </row>
    <row r="119" spans="1:6" s="1" customFormat="1" ht="12.75">
      <c r="A119" s="19"/>
      <c r="D119" s="11"/>
      <c r="E119" s="11"/>
      <c r="F119" s="11"/>
    </row>
    <row r="120" spans="1:6" s="1" customFormat="1" ht="12.75">
      <c r="A120" s="19"/>
      <c r="D120" s="11"/>
      <c r="E120" s="11"/>
      <c r="F120" s="11"/>
    </row>
    <row r="121" spans="1:6" s="1" customFormat="1" ht="12.75">
      <c r="A121" s="19"/>
      <c r="D121" s="11"/>
      <c r="E121" s="11"/>
      <c r="F121" s="11"/>
    </row>
    <row r="122" spans="1:6" s="1" customFormat="1" ht="12.75">
      <c r="A122" s="19"/>
      <c r="D122" s="11"/>
      <c r="E122" s="11"/>
      <c r="F122" s="11"/>
    </row>
    <row r="123" spans="1:6" s="1" customFormat="1" ht="12.75">
      <c r="A123" s="19"/>
      <c r="D123" s="11"/>
      <c r="E123" s="11"/>
      <c r="F123" s="11"/>
    </row>
    <row r="124" spans="1:6" s="1" customFormat="1" ht="12.75">
      <c r="A124" s="19"/>
      <c r="D124" s="11"/>
      <c r="E124" s="11"/>
      <c r="F124" s="11"/>
    </row>
    <row r="125" spans="1:6" s="1" customFormat="1" ht="12.75">
      <c r="A125" s="19"/>
      <c r="D125" s="11"/>
      <c r="E125" s="11"/>
      <c r="F125" s="11"/>
    </row>
    <row r="126" spans="1:6" s="1" customFormat="1" ht="12.75">
      <c r="A126" s="19"/>
      <c r="D126" s="11"/>
      <c r="E126" s="11"/>
      <c r="F126" s="11"/>
    </row>
    <row r="127" spans="1:6" s="1" customFormat="1" ht="12.75">
      <c r="A127" s="19"/>
      <c r="D127" s="11"/>
      <c r="E127" s="11"/>
      <c r="F127" s="11"/>
    </row>
    <row r="128" spans="1:6" s="1" customFormat="1" ht="12.75">
      <c r="A128" s="19"/>
      <c r="D128" s="11"/>
      <c r="E128" s="11"/>
      <c r="F128" s="11"/>
    </row>
    <row r="129" spans="1:6" s="1" customFormat="1" ht="12.75">
      <c r="A129" s="19"/>
      <c r="D129" s="11"/>
      <c r="E129" s="11"/>
      <c r="F129" s="11"/>
    </row>
    <row r="130" spans="1:6" s="1" customFormat="1" ht="12.75">
      <c r="A130" s="19"/>
      <c r="D130" s="11"/>
      <c r="E130" s="11"/>
      <c r="F130" s="11"/>
    </row>
    <row r="131" spans="1:6" s="1" customFormat="1" ht="12.75">
      <c r="A131" s="19"/>
      <c r="D131" s="11"/>
      <c r="E131" s="11"/>
      <c r="F131" s="11"/>
    </row>
    <row r="132" spans="1:6" s="1" customFormat="1" ht="12.75">
      <c r="A132" s="19"/>
      <c r="D132" s="11"/>
      <c r="E132" s="11"/>
      <c r="F132" s="11"/>
    </row>
    <row r="133" spans="1:6" s="1" customFormat="1" ht="12.75">
      <c r="A133" s="19"/>
      <c r="D133" s="11"/>
      <c r="E133" s="11"/>
      <c r="F133" s="11"/>
    </row>
    <row r="134" spans="1:6" s="1" customFormat="1" ht="12.75">
      <c r="A134" s="19"/>
      <c r="D134" s="11"/>
      <c r="E134" s="11"/>
      <c r="F134" s="11"/>
    </row>
    <row r="135" spans="1:6" s="1" customFormat="1" ht="12.75">
      <c r="A135" s="19"/>
      <c r="D135" s="11"/>
      <c r="E135" s="11"/>
      <c r="F135" s="11"/>
    </row>
    <row r="136" spans="1:6" s="1" customFormat="1" ht="12.75">
      <c r="A136" s="19"/>
      <c r="D136" s="11"/>
      <c r="E136" s="11"/>
      <c r="F136" s="11"/>
    </row>
    <row r="137" spans="1:6" s="1" customFormat="1" ht="12.75">
      <c r="A137" s="19"/>
      <c r="D137" s="11"/>
      <c r="E137" s="11"/>
      <c r="F137" s="11"/>
    </row>
    <row r="138" spans="1:6" s="1" customFormat="1" ht="12.75">
      <c r="A138" s="19"/>
      <c r="D138" s="11"/>
      <c r="E138" s="11"/>
      <c r="F138" s="11"/>
    </row>
    <row r="139" spans="1:6" s="1" customFormat="1" ht="12.75">
      <c r="A139" s="19"/>
      <c r="D139" s="11"/>
      <c r="E139" s="11"/>
      <c r="F139" s="11"/>
    </row>
    <row r="140" spans="1:6" s="1" customFormat="1" ht="12.75">
      <c r="A140" s="19"/>
      <c r="D140" s="11"/>
      <c r="E140" s="11"/>
      <c r="F140" s="11"/>
    </row>
    <row r="141" spans="1:6" s="1" customFormat="1" ht="12.75">
      <c r="A141" s="19"/>
      <c r="D141" s="11"/>
      <c r="E141" s="11"/>
      <c r="F141" s="11"/>
    </row>
    <row r="142" spans="1:6" s="1" customFormat="1" ht="12.75">
      <c r="A142" s="19"/>
      <c r="D142" s="11"/>
      <c r="E142" s="11"/>
      <c r="F142" s="11"/>
    </row>
    <row r="143" spans="1:6" s="1" customFormat="1" ht="12.75">
      <c r="A143" s="19"/>
      <c r="D143" s="11"/>
      <c r="E143" s="11"/>
      <c r="F143" s="11"/>
    </row>
    <row r="144" spans="1:6" s="1" customFormat="1" ht="12.75">
      <c r="A144" s="19"/>
      <c r="D144" s="11"/>
      <c r="E144" s="11"/>
      <c r="F144" s="11"/>
    </row>
    <row r="145" spans="1:6" s="1" customFormat="1" ht="12.75">
      <c r="A145" s="19"/>
      <c r="D145" s="11"/>
      <c r="E145" s="11"/>
      <c r="F145" s="11"/>
    </row>
    <row r="146" spans="1:6" s="1" customFormat="1" ht="12.75">
      <c r="A146" s="19"/>
      <c r="B146"/>
      <c r="D146" s="11"/>
      <c r="E146" s="11"/>
      <c r="F146" s="11"/>
    </row>
  </sheetData>
  <sheetProtection/>
  <mergeCells count="9">
    <mergeCell ref="E1:F1"/>
    <mergeCell ref="A5:A6"/>
    <mergeCell ref="B5:B6"/>
    <mergeCell ref="E4:F4"/>
    <mergeCell ref="E5:E6"/>
    <mergeCell ref="F5:F6"/>
    <mergeCell ref="D5:D6"/>
    <mergeCell ref="B3:F3"/>
    <mergeCell ref="E2:F2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buluiselsovet@mail.ru</cp:lastModifiedBy>
  <cp:lastPrinted>2024-01-26T03:39:19Z</cp:lastPrinted>
  <dcterms:created xsi:type="dcterms:W3CDTF">2006-12-12T07:04:01Z</dcterms:created>
  <dcterms:modified xsi:type="dcterms:W3CDTF">2024-01-26T03:39:22Z</dcterms:modified>
  <cp:category/>
  <cp:version/>
  <cp:contentType/>
  <cp:contentStatus/>
</cp:coreProperties>
</file>