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<sst xmlns="http://schemas.openxmlformats.org/spreadsheetml/2006/main" count="58" uniqueCount="55">
  <si>
    <t>Наименование показателя бюджетной классификации</t>
  </si>
  <si>
    <t>Раздел/</t>
  </si>
  <si>
    <t>подраздел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</si>
  <si>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</si>
  <si>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</si>
  <si>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</si>
  <si>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№ п/п</t>
  </si>
  <si>
    <t>Коммунальное хозяйство</t>
  </si>
  <si>
    <t xml:space="preserve">                                                                                                                                                                (тыс. 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</si>
  <si>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</si>
  <si>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</si>
  <si>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</si>
  <si>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</si>
  <si>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</si>
  <si>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</si>
  <si>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</si>
  <si>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 xml:space="preserve"> </t>
  </si>
  <si>
    <t>Массовый спорт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</si>
  <si>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</si>
  <si>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</si>
  <si>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</si>
  <si>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</si>
  <si>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</si>
  <si>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</si>
  <si>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</si>
  <si>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</si>
  <si>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</si>
  <si>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</si>
  <si>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</si>
  <si>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</si>
  <si>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</si>
  <si>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</si>
  <si>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</si>
  <si>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</si>
  <si>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0505</t>
  </si>
  <si>
    <t>1100</t>
  </si>
  <si>
    <t>1102</t>
  </si>
  <si>
    <t>Условно утвержденные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</si>
  <si>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</si>
  <si>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</si>
  <si>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</si>
  <si>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</si>
  <si>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</si>
  <si>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</si>
  <si>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ВСЕГО</t>
  </si>
  <si>
    <t>0501</t>
  </si>
  <si>
    <t>0412</t>
  </si>
  <si>
    <t>Жилищное хозяйство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</si>
  <si>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</si>
  <si>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</si>
  <si>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    2024 год</t>
  </si>
  <si>
    <t xml:space="preserve">                                                                            Приложение  3                                                                          к проекту Решения Кытатского сельского Совета депутатов                               от 00.00.2023 № 00</t>
  </si>
  <si>
    <t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</t>
  </si>
  <si>
    <t>Сумма на     2025 год</t>
  </si>
  <si>
    <t>Сумма на    2026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</si>
</sst>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2" fontId="0" fillId="32" borderId="0" xfId="0" applyNumberForma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192" fontId="1" fillId="32" borderId="10" xfId="0" applyNumberFormat="1" applyFont="1" applyFill="1" applyBorder="1" applyAlignment="1">
      <alignment horizontal="center" vertical="top" wrapText="1"/>
    </xf>
    <xf numFmtId="192" fontId="1" fillId="32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vertical="top" wrapText="1"/>
    </xf>
    <xf numFmtId="192" fontId="1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192" fontId="1" fillId="32" borderId="10" xfId="0" applyNumberFormat="1" applyFont="1" applyFill="1" applyBorder="1" applyAlignment="1">
      <alignment horizontal="center" vertical="top" wrapText="1"/>
    </xf>
    <xf numFmtId="192" fontId="1" fillId="0" borderId="11" xfId="0" applyNumberFormat="1" applyFont="1" applyFill="1" applyBorder="1" applyAlignment="1">
      <alignment horizontal="center" vertical="top" wrapText="1"/>
    </xf>
    <xf numFmtId="192" fontId="1" fillId="0" borderId="12" xfId="0" applyNumberFormat="1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32" borderId="10" xfId="0" applyFont="1" applyFill="1" applyBorder="1" applyAlignment="1">
      <alignment horizontal="left"/>
    </xf>
    <xf numFmtId="49" fontId="4" fillId="32" borderId="10" xfId="0" applyNumberFormat="1" applyFont="1" applyFill="1" applyBorder="1" applyAlignment="1">
      <alignment horizontal="center" vertical="top" wrapText="1"/>
    </xf>
    <xf numFmtId="192" fontId="1" fillId="32" borderId="11" xfId="0" applyNumberFormat="1" applyFont="1" applyFill="1" applyBorder="1" applyAlignment="1">
      <alignment horizontal="center" vertical="top" wrapText="1"/>
    </xf>
    <xf numFmtId="192" fontId="1" fillId="32" borderId="12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192" fontId="0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49" fontId="1" fillId="32" borderId="11" xfId="0" applyNumberFormat="1" applyFont="1" applyFill="1" applyBorder="1" applyAlignment="1">
      <alignment horizontal="center" vertical="top" wrapText="1"/>
    </xf>
    <xf numFmtId="49" fontId="1" fillId="32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192" fontId="0" fillId="0" borderId="10" xfId="0" applyNumberFormat="1" applyFont="1" applyFill="1" applyBorder="1" applyAlignment="1">
      <alignment horizontal="center" vertical="top" wrapText="1"/>
    </xf>
    <xf numFmtId="192" fontId="0" fillId="0" borderId="10" xfId="0" applyNumberFormat="1" applyFill="1" applyBorder="1" applyAlignment="1">
      <alignment horizontal="center" vertical="top" wrapText="1"/>
    </xf>
    <xf numFmtId="192" fontId="0" fillId="0" borderId="10" xfId="0" applyNumberForma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H4" sqref="H4:P6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2.75" customHeight="1">
      <c r="A1" s="1"/>
      <c r="B1" s="50"/>
      <c r="C1" s="50"/>
      <c r="D1" s="51"/>
      <c r="E1" s="51"/>
      <c r="F1" s="51"/>
      <c r="G1" s="55" t="s">
        <v>51</v>
      </c>
      <c r="H1" s="55"/>
      <c r="I1" s="55"/>
      <c r="J1" s="55"/>
      <c r="K1" s="55"/>
      <c r="L1" s="55"/>
      <c r="M1" s="55"/>
      <c r="N1" s="55"/>
      <c r="O1" s="55"/>
      <c r="P1" s="55"/>
    </row>
    <row r="2" spans="1:16" ht="21" customHeight="1">
      <c r="A2" s="1"/>
      <c r="B2" s="50"/>
      <c r="C2" s="50"/>
      <c r="D2" s="51"/>
      <c r="E2" s="51"/>
      <c r="F2" s="51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customHeight="1">
      <c r="A3" s="1"/>
      <c r="B3" s="1"/>
      <c r="C3" s="1"/>
      <c r="D3" s="14"/>
      <c r="E3" s="14"/>
      <c r="F3" s="14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 customHeight="1">
      <c r="A4" s="1"/>
      <c r="B4" s="1"/>
      <c r="C4" s="1"/>
      <c r="D4" s="14"/>
      <c r="E4" s="14"/>
      <c r="F4" s="14"/>
      <c r="G4" s="23"/>
      <c r="H4" s="55" t="s">
        <v>16</v>
      </c>
      <c r="I4" s="55"/>
      <c r="J4" s="55"/>
      <c r="K4" s="55"/>
      <c r="L4" s="55"/>
      <c r="M4" s="55"/>
      <c r="N4" s="55"/>
      <c r="O4" s="55"/>
      <c r="P4" s="55"/>
    </row>
    <row r="5" spans="1:16" ht="15" customHeight="1">
      <c r="A5" s="1"/>
      <c r="B5" s="1"/>
      <c r="C5" s="1"/>
      <c r="D5" s="14"/>
      <c r="E5" s="14"/>
      <c r="F5" s="14"/>
      <c r="G5" s="23"/>
      <c r="H5" s="55"/>
      <c r="I5" s="55"/>
      <c r="J5" s="55"/>
      <c r="K5" s="55"/>
      <c r="L5" s="55"/>
      <c r="M5" s="55"/>
      <c r="N5" s="55"/>
      <c r="O5" s="55"/>
      <c r="P5" s="55"/>
    </row>
    <row r="6" spans="1:16" ht="12.75" customHeight="1">
      <c r="A6" s="1"/>
      <c r="B6" s="1"/>
      <c r="C6" s="1"/>
      <c r="D6" s="14"/>
      <c r="E6" s="14"/>
      <c r="F6" s="14"/>
      <c r="G6" s="13"/>
      <c r="H6" s="55"/>
      <c r="I6" s="55"/>
      <c r="J6" s="55"/>
      <c r="K6" s="55"/>
      <c r="L6" s="55"/>
      <c r="M6" s="55"/>
      <c r="N6" s="55"/>
      <c r="O6" s="55"/>
      <c r="P6" s="55"/>
    </row>
    <row r="7" spans="1:16" ht="12.75">
      <c r="A7" s="2"/>
      <c r="B7" s="53"/>
      <c r="C7" s="53"/>
      <c r="D7" s="54"/>
      <c r="E7" s="54"/>
      <c r="F7" s="54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ht="51" customHeight="1">
      <c r="A8" s="3"/>
      <c r="B8" s="6"/>
      <c r="C8" s="56" t="s">
        <v>52</v>
      </c>
      <c r="D8" s="57"/>
      <c r="E8" s="57"/>
      <c r="F8" s="57"/>
      <c r="G8" s="57"/>
      <c r="H8" s="57"/>
      <c r="I8" s="57"/>
      <c r="J8" s="57"/>
      <c r="K8" s="57"/>
      <c r="L8" s="57"/>
      <c r="M8" s="7"/>
      <c r="N8" s="60"/>
      <c r="O8" s="60"/>
      <c r="P8" s="60"/>
    </row>
    <row r="9" spans="1:16" ht="12.75">
      <c r="A9" s="49"/>
      <c r="B9" s="49"/>
      <c r="C9" s="49"/>
      <c r="D9" s="49"/>
      <c r="E9" s="58" t="s">
        <v>8</v>
      </c>
      <c r="F9" s="58"/>
      <c r="G9" s="58"/>
      <c r="H9" s="58"/>
      <c r="I9" s="58"/>
      <c r="J9" s="59"/>
      <c r="K9" s="59"/>
      <c r="L9" s="59"/>
      <c r="M9" s="59"/>
      <c r="N9" s="59"/>
      <c r="O9" s="59"/>
      <c r="P9" s="59"/>
    </row>
    <row r="10" spans="1:16" ht="12.75" customHeight="1">
      <c r="A10" s="40" t="s">
        <v>6</v>
      </c>
      <c r="B10" s="40"/>
      <c r="C10" s="40" t="s">
        <v>0</v>
      </c>
      <c r="D10" s="40"/>
      <c r="E10" s="40"/>
      <c r="F10" s="40" t="s">
        <v>1</v>
      </c>
      <c r="G10" s="40"/>
      <c r="H10" s="40" t="s">
        <v>50</v>
      </c>
      <c r="I10" s="40"/>
      <c r="J10" s="40"/>
      <c r="K10" s="40" t="s">
        <v>53</v>
      </c>
      <c r="L10" s="40"/>
      <c r="M10" s="40"/>
      <c r="N10" s="40"/>
      <c r="O10" s="40"/>
      <c r="P10" s="40" t="s">
        <v>54</v>
      </c>
    </row>
    <row r="11" spans="1:16" ht="12.75">
      <c r="A11" s="40"/>
      <c r="B11" s="40"/>
      <c r="C11" s="40"/>
      <c r="D11" s="40"/>
      <c r="E11" s="40"/>
      <c r="F11" s="40" t="s">
        <v>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ht="12.75">
      <c r="A12" s="40"/>
      <c r="B12" s="40"/>
      <c r="C12" s="40">
        <v>1</v>
      </c>
      <c r="D12" s="40"/>
      <c r="E12" s="40"/>
      <c r="F12" s="40">
        <v>2</v>
      </c>
      <c r="G12" s="40"/>
      <c r="H12" s="40">
        <v>3</v>
      </c>
      <c r="I12" s="40"/>
      <c r="J12" s="40"/>
      <c r="K12" s="40">
        <v>4</v>
      </c>
      <c r="L12" s="40"/>
      <c r="M12" s="40"/>
      <c r="N12" s="40"/>
      <c r="O12" s="40"/>
      <c r="P12" s="16">
        <v>5</v>
      </c>
    </row>
    <row r="13" spans="1:16" ht="12.75" customHeight="1">
      <c r="A13" s="17">
        <v>1</v>
      </c>
      <c r="B13" s="17">
        <v>1</v>
      </c>
      <c r="C13" s="33" t="s">
        <v>38</v>
      </c>
      <c r="D13" s="33"/>
      <c r="E13" s="33"/>
      <c r="F13" s="47" t="s">
        <v>18</v>
      </c>
      <c r="G13" s="47"/>
      <c r="H13" s="48">
        <f>H14+H15+H16+H17+H18</f>
        <v>5308</v>
      </c>
      <c r="I13" s="48"/>
      <c r="J13" s="48"/>
      <c r="K13" s="27">
        <f>K14+K15+K16+K17+K18</f>
        <v>5308</v>
      </c>
      <c r="L13" s="27"/>
      <c r="M13" s="21"/>
      <c r="N13" s="27">
        <f>P14+P15+P16+P17+P18</f>
        <v>5308</v>
      </c>
      <c r="O13" s="27"/>
      <c r="P13" s="27"/>
    </row>
    <row r="14" spans="1:19" ht="28.5" customHeight="1">
      <c r="A14" s="17">
        <v>2</v>
      </c>
      <c r="B14" s="17">
        <v>2</v>
      </c>
      <c r="C14" s="33" t="s">
        <v>10</v>
      </c>
      <c r="D14" s="33"/>
      <c r="E14" s="33"/>
      <c r="F14" s="47" t="s">
        <v>19</v>
      </c>
      <c r="G14" s="47"/>
      <c r="H14" s="48">
        <v>1160.3</v>
      </c>
      <c r="I14" s="48"/>
      <c r="J14" s="48"/>
      <c r="K14" s="27">
        <v>1160.3</v>
      </c>
      <c r="L14" s="27"/>
      <c r="M14" s="27"/>
      <c r="N14" s="27"/>
      <c r="O14" s="27"/>
      <c r="P14" s="20">
        <v>1160.3</v>
      </c>
      <c r="S14" s="15"/>
    </row>
    <row r="15" spans="1:17" s="9" customFormat="1" ht="47.25" customHeight="1">
      <c r="A15" s="17">
        <v>3</v>
      </c>
      <c r="B15" s="17">
        <v>4</v>
      </c>
      <c r="C15" s="33" t="s">
        <v>11</v>
      </c>
      <c r="D15" s="33"/>
      <c r="E15" s="33"/>
      <c r="F15" s="35" t="s">
        <v>20</v>
      </c>
      <c r="G15" s="35"/>
      <c r="H15" s="24">
        <v>3787.2</v>
      </c>
      <c r="I15" s="24"/>
      <c r="J15" s="24"/>
      <c r="K15" s="27">
        <v>3787.2</v>
      </c>
      <c r="L15" s="27"/>
      <c r="M15" s="27"/>
      <c r="N15" s="27"/>
      <c r="O15" s="27"/>
      <c r="P15" s="20">
        <v>3787.2</v>
      </c>
      <c r="Q15" s="8"/>
    </row>
    <row r="16" spans="1:17" s="9" customFormat="1" ht="25.5" customHeight="1">
      <c r="A16" s="17">
        <v>4</v>
      </c>
      <c r="B16" s="17">
        <v>5</v>
      </c>
      <c r="C16" s="28" t="s">
        <v>9</v>
      </c>
      <c r="D16" s="28"/>
      <c r="E16" s="28"/>
      <c r="F16" s="35" t="s">
        <v>21</v>
      </c>
      <c r="G16" s="35"/>
      <c r="H16" s="24">
        <v>43.3</v>
      </c>
      <c r="I16" s="24"/>
      <c r="J16" s="24"/>
      <c r="K16" s="27">
        <v>43.3</v>
      </c>
      <c r="L16" s="27"/>
      <c r="M16" s="27"/>
      <c r="N16" s="27"/>
      <c r="O16" s="27"/>
      <c r="P16" s="20">
        <v>43.3</v>
      </c>
      <c r="Q16" s="8"/>
    </row>
    <row r="17" spans="1:16" s="9" customFormat="1" ht="12.75" customHeight="1">
      <c r="A17" s="17">
        <v>5</v>
      </c>
      <c r="B17" s="18">
        <v>6</v>
      </c>
      <c r="C17" s="33" t="s">
        <v>12</v>
      </c>
      <c r="D17" s="33"/>
      <c r="E17" s="33"/>
      <c r="F17" s="35" t="s">
        <v>22</v>
      </c>
      <c r="G17" s="35"/>
      <c r="H17" s="24">
        <v>5</v>
      </c>
      <c r="I17" s="24"/>
      <c r="J17" s="24"/>
      <c r="K17" s="27">
        <v>5</v>
      </c>
      <c r="L17" s="27"/>
      <c r="M17" s="27"/>
      <c r="N17" s="27"/>
      <c r="O17" s="27"/>
      <c r="P17" s="20">
        <v>5</v>
      </c>
    </row>
    <row r="18" spans="1:16" s="9" customFormat="1" ht="15" customHeight="1">
      <c r="A18" s="17">
        <v>6</v>
      </c>
      <c r="B18" s="17">
        <v>7</v>
      </c>
      <c r="C18" s="33" t="s">
        <v>13</v>
      </c>
      <c r="D18" s="33"/>
      <c r="E18" s="33"/>
      <c r="F18" s="35" t="s">
        <v>23</v>
      </c>
      <c r="G18" s="35"/>
      <c r="H18" s="24">
        <v>312.2</v>
      </c>
      <c r="I18" s="24"/>
      <c r="J18" s="24"/>
      <c r="K18" s="27">
        <v>312.2</v>
      </c>
      <c r="L18" s="27"/>
      <c r="M18" s="27"/>
      <c r="N18" s="27"/>
      <c r="O18" s="27"/>
      <c r="P18" s="20">
        <v>312.2</v>
      </c>
    </row>
    <row r="19" spans="1:16" s="9" customFormat="1" ht="12.75" customHeight="1">
      <c r="A19" s="17">
        <v>7</v>
      </c>
      <c r="B19" s="17">
        <v>8</v>
      </c>
      <c r="C19" s="33" t="s">
        <v>39</v>
      </c>
      <c r="D19" s="33"/>
      <c r="E19" s="33"/>
      <c r="F19" s="35" t="s">
        <v>24</v>
      </c>
      <c r="G19" s="35"/>
      <c r="H19" s="24">
        <f>H20</f>
        <v>133.7</v>
      </c>
      <c r="I19" s="24"/>
      <c r="J19" s="24"/>
      <c r="K19" s="27">
        <f>K20</f>
        <v>139</v>
      </c>
      <c r="L19" s="27"/>
      <c r="M19" s="21"/>
      <c r="N19" s="27">
        <f>P20</f>
        <v>0</v>
      </c>
      <c r="O19" s="27"/>
      <c r="P19" s="27"/>
    </row>
    <row r="20" spans="1:23" s="9" customFormat="1" ht="25.5" customHeight="1">
      <c r="A20" s="17">
        <v>8</v>
      </c>
      <c r="B20" s="18">
        <v>9</v>
      </c>
      <c r="C20" s="33" t="s">
        <v>14</v>
      </c>
      <c r="D20" s="33"/>
      <c r="E20" s="33"/>
      <c r="F20" s="35" t="s">
        <v>25</v>
      </c>
      <c r="G20" s="35"/>
      <c r="H20" s="24">
        <v>133.7</v>
      </c>
      <c r="I20" s="24"/>
      <c r="J20" s="24"/>
      <c r="K20" s="27">
        <v>139</v>
      </c>
      <c r="L20" s="27"/>
      <c r="M20" s="27"/>
      <c r="N20" s="27"/>
      <c r="O20" s="27"/>
      <c r="P20" s="20">
        <v>0</v>
      </c>
      <c r="W20" s="10" t="s">
        <v>16</v>
      </c>
    </row>
    <row r="21" spans="1:16" s="9" customFormat="1" ht="26.25" customHeight="1">
      <c r="A21" s="17">
        <v>9</v>
      </c>
      <c r="B21" s="17">
        <v>10</v>
      </c>
      <c r="C21" s="33" t="s">
        <v>40</v>
      </c>
      <c r="D21" s="33"/>
      <c r="E21" s="33"/>
      <c r="F21" s="35" t="s">
        <v>26</v>
      </c>
      <c r="G21" s="35"/>
      <c r="H21" s="24">
        <f>H22+H23</f>
        <v>712.8</v>
      </c>
      <c r="I21" s="24"/>
      <c r="J21" s="24"/>
      <c r="K21" s="27">
        <f>K22+K23</f>
        <v>712.8</v>
      </c>
      <c r="L21" s="27"/>
      <c r="M21" s="27" t="e">
        <f>#REF!+#REF!</f>
        <v>#REF!</v>
      </c>
      <c r="N21" s="27"/>
      <c r="O21" s="27">
        <f>P22+P23</f>
        <v>712.8</v>
      </c>
      <c r="P21" s="27"/>
    </row>
    <row r="22" spans="1:16" s="9" customFormat="1" ht="35.25" customHeight="1">
      <c r="A22" s="17">
        <v>10</v>
      </c>
      <c r="B22" s="17">
        <v>11</v>
      </c>
      <c r="C22" s="41" t="s">
        <v>49</v>
      </c>
      <c r="D22" s="41"/>
      <c r="E22" s="41"/>
      <c r="F22" s="35" t="s">
        <v>27</v>
      </c>
      <c r="G22" s="35"/>
      <c r="H22" s="24">
        <v>710.8</v>
      </c>
      <c r="I22" s="24"/>
      <c r="J22" s="12"/>
      <c r="K22" s="27">
        <v>710.8</v>
      </c>
      <c r="L22" s="27"/>
      <c r="M22" s="22"/>
      <c r="N22" s="22"/>
      <c r="O22" s="22"/>
      <c r="P22" s="20">
        <v>710.8</v>
      </c>
    </row>
    <row r="23" spans="1:16" s="9" customFormat="1" ht="27.75" customHeight="1">
      <c r="A23" s="17">
        <v>11</v>
      </c>
      <c r="B23" s="18">
        <v>12</v>
      </c>
      <c r="C23" s="28" t="s">
        <v>15</v>
      </c>
      <c r="D23" s="28"/>
      <c r="E23" s="28"/>
      <c r="F23" s="35" t="s">
        <v>28</v>
      </c>
      <c r="G23" s="35"/>
      <c r="H23" s="24">
        <v>2</v>
      </c>
      <c r="I23" s="24"/>
      <c r="J23" s="11"/>
      <c r="K23" s="27">
        <v>2</v>
      </c>
      <c r="L23" s="27"/>
      <c r="M23" s="20"/>
      <c r="N23" s="20"/>
      <c r="O23" s="20"/>
      <c r="P23" s="20">
        <v>2</v>
      </c>
    </row>
    <row r="24" spans="1:23" s="9" customFormat="1" ht="12.75" customHeight="1">
      <c r="A24" s="17">
        <v>12</v>
      </c>
      <c r="B24" s="17">
        <v>13</v>
      </c>
      <c r="C24" s="33" t="s">
        <v>41</v>
      </c>
      <c r="D24" s="33"/>
      <c r="E24" s="33"/>
      <c r="F24" s="35" t="s">
        <v>29</v>
      </c>
      <c r="G24" s="35"/>
      <c r="H24" s="24">
        <f>H25+H26</f>
        <v>693.1</v>
      </c>
      <c r="I24" s="24"/>
      <c r="J24" s="24"/>
      <c r="K24" s="27">
        <f>K25+K26</f>
        <v>693.1</v>
      </c>
      <c r="L24" s="27"/>
      <c r="M24" s="21"/>
      <c r="N24" s="27">
        <f>P25+P26</f>
        <v>693.1</v>
      </c>
      <c r="O24" s="27"/>
      <c r="P24" s="27"/>
      <c r="W24" s="10" t="s">
        <v>16</v>
      </c>
    </row>
    <row r="25" spans="1:17" s="9" customFormat="1" ht="15.75" customHeight="1">
      <c r="A25" s="17">
        <v>13</v>
      </c>
      <c r="B25" s="17">
        <v>14</v>
      </c>
      <c r="C25" s="33" t="s">
        <v>3</v>
      </c>
      <c r="D25" s="33"/>
      <c r="E25" s="33"/>
      <c r="F25" s="35" t="s">
        <v>30</v>
      </c>
      <c r="G25" s="35"/>
      <c r="H25" s="24">
        <v>643.1</v>
      </c>
      <c r="I25" s="24"/>
      <c r="J25" s="24"/>
      <c r="K25" s="27">
        <v>643.1</v>
      </c>
      <c r="L25" s="27"/>
      <c r="M25" s="27"/>
      <c r="N25" s="27"/>
      <c r="O25" s="27"/>
      <c r="P25" s="20">
        <v>643.1</v>
      </c>
      <c r="Q25" s="8"/>
    </row>
    <row r="26" spans="1:17" s="9" customFormat="1" ht="15.75" customHeight="1">
      <c r="A26" s="17">
        <v>14</v>
      </c>
      <c r="B26" s="17"/>
      <c r="C26" s="42" t="s">
        <v>48</v>
      </c>
      <c r="D26" s="43"/>
      <c r="E26" s="44"/>
      <c r="F26" s="45" t="s">
        <v>46</v>
      </c>
      <c r="G26" s="46"/>
      <c r="H26" s="31">
        <v>50</v>
      </c>
      <c r="I26" s="32"/>
      <c r="J26" s="11"/>
      <c r="K26" s="25">
        <v>50</v>
      </c>
      <c r="L26" s="26"/>
      <c r="M26" s="20"/>
      <c r="N26" s="20"/>
      <c r="O26" s="20"/>
      <c r="P26" s="20">
        <v>50</v>
      </c>
      <c r="Q26" s="8"/>
    </row>
    <row r="27" spans="1:16" s="9" customFormat="1" ht="15" customHeight="1">
      <c r="A27" s="17">
        <v>15</v>
      </c>
      <c r="B27" s="18">
        <v>15</v>
      </c>
      <c r="C27" s="33" t="s">
        <v>42</v>
      </c>
      <c r="D27" s="33"/>
      <c r="E27" s="33"/>
      <c r="F27" s="35" t="s">
        <v>31</v>
      </c>
      <c r="G27" s="35"/>
      <c r="H27" s="24">
        <f>H29+H30+H31+H28</f>
        <v>3406.4</v>
      </c>
      <c r="I27" s="24"/>
      <c r="J27" s="24"/>
      <c r="K27" s="27">
        <f>K28+K29+K30+K31</f>
        <v>3165.2</v>
      </c>
      <c r="L27" s="27"/>
      <c r="M27" s="21"/>
      <c r="N27" s="27">
        <f>P28+P29+P30+P31</f>
        <v>2940.8</v>
      </c>
      <c r="O27" s="27"/>
      <c r="P27" s="27"/>
    </row>
    <row r="28" spans="1:16" s="9" customFormat="1" ht="15" customHeight="1">
      <c r="A28" s="17">
        <v>16</v>
      </c>
      <c r="B28" s="18"/>
      <c r="C28" s="42" t="s">
        <v>47</v>
      </c>
      <c r="D28" s="43"/>
      <c r="E28" s="44"/>
      <c r="F28" s="45" t="s">
        <v>45</v>
      </c>
      <c r="G28" s="46"/>
      <c r="H28" s="31">
        <v>100</v>
      </c>
      <c r="I28" s="32"/>
      <c r="J28" s="11"/>
      <c r="K28" s="25">
        <v>100</v>
      </c>
      <c r="L28" s="26"/>
      <c r="M28" s="21"/>
      <c r="N28" s="20"/>
      <c r="O28" s="20"/>
      <c r="P28" s="20">
        <v>100</v>
      </c>
    </row>
    <row r="29" spans="1:16" s="9" customFormat="1" ht="15" customHeight="1">
      <c r="A29" s="17">
        <v>17</v>
      </c>
      <c r="B29" s="17">
        <v>16</v>
      </c>
      <c r="C29" s="34" t="s">
        <v>7</v>
      </c>
      <c r="D29" s="34"/>
      <c r="E29" s="34"/>
      <c r="F29" s="35" t="s">
        <v>32</v>
      </c>
      <c r="G29" s="35"/>
      <c r="H29" s="24">
        <v>320</v>
      </c>
      <c r="I29" s="24"/>
      <c r="J29" s="11"/>
      <c r="K29" s="27">
        <v>320</v>
      </c>
      <c r="L29" s="27"/>
      <c r="M29" s="21"/>
      <c r="N29" s="20"/>
      <c r="O29" s="20"/>
      <c r="P29" s="20">
        <v>320</v>
      </c>
    </row>
    <row r="30" spans="1:16" s="9" customFormat="1" ht="12.75" customHeight="1">
      <c r="A30" s="17">
        <v>18</v>
      </c>
      <c r="B30" s="17">
        <v>17</v>
      </c>
      <c r="C30" s="33" t="s">
        <v>4</v>
      </c>
      <c r="D30" s="33"/>
      <c r="E30" s="33"/>
      <c r="F30" s="35" t="s">
        <v>33</v>
      </c>
      <c r="G30" s="35"/>
      <c r="H30" s="24">
        <v>1406</v>
      </c>
      <c r="I30" s="24"/>
      <c r="J30" s="24"/>
      <c r="K30" s="27">
        <v>1164.8</v>
      </c>
      <c r="L30" s="27"/>
      <c r="M30" s="27"/>
      <c r="N30" s="27"/>
      <c r="O30" s="27"/>
      <c r="P30" s="20">
        <v>940.4</v>
      </c>
    </row>
    <row r="31" spans="1:16" s="9" customFormat="1" ht="16.5" customHeight="1">
      <c r="A31" s="17">
        <v>19</v>
      </c>
      <c r="B31" s="18">
        <v>18</v>
      </c>
      <c r="C31" s="33" t="s">
        <v>5</v>
      </c>
      <c r="D31" s="33"/>
      <c r="E31" s="33"/>
      <c r="F31" s="35" t="s">
        <v>34</v>
      </c>
      <c r="G31" s="35"/>
      <c r="H31" s="24">
        <v>1580.4</v>
      </c>
      <c r="I31" s="24"/>
      <c r="J31" s="24"/>
      <c r="K31" s="27">
        <v>1580.4</v>
      </c>
      <c r="L31" s="27"/>
      <c r="M31" s="27"/>
      <c r="N31" s="27"/>
      <c r="O31" s="27"/>
      <c r="P31" s="20">
        <v>1580.4</v>
      </c>
    </row>
    <row r="32" spans="1:16" s="9" customFormat="1" ht="13.5" customHeight="1">
      <c r="A32" s="17">
        <v>20</v>
      </c>
      <c r="B32" s="17">
        <v>25</v>
      </c>
      <c r="C32" s="29" t="s">
        <v>43</v>
      </c>
      <c r="D32" s="29"/>
      <c r="E32" s="29"/>
      <c r="F32" s="36" t="s">
        <v>35</v>
      </c>
      <c r="G32" s="39"/>
      <c r="H32" s="24">
        <f>H33</f>
        <v>240.6</v>
      </c>
      <c r="I32" s="38"/>
      <c r="J32" s="11"/>
      <c r="K32" s="27">
        <f>K33</f>
        <v>240.6</v>
      </c>
      <c r="L32" s="61"/>
      <c r="M32" s="20"/>
      <c r="N32" s="20"/>
      <c r="O32" s="20"/>
      <c r="P32" s="20">
        <f>P33</f>
        <v>240.6</v>
      </c>
    </row>
    <row r="33" spans="1:17" s="9" customFormat="1" ht="13.5" customHeight="1">
      <c r="A33" s="17">
        <v>21</v>
      </c>
      <c r="B33" s="17">
        <v>26</v>
      </c>
      <c r="C33" s="33" t="s">
        <v>17</v>
      </c>
      <c r="D33" s="33"/>
      <c r="E33" s="33"/>
      <c r="F33" s="36" t="s">
        <v>36</v>
      </c>
      <c r="G33" s="37"/>
      <c r="H33" s="24">
        <v>240.6</v>
      </c>
      <c r="I33" s="63"/>
      <c r="J33" s="11"/>
      <c r="K33" s="27">
        <v>240.6</v>
      </c>
      <c r="L33" s="62"/>
      <c r="M33" s="20"/>
      <c r="N33" s="20"/>
      <c r="O33" s="20"/>
      <c r="P33" s="20">
        <v>240.6</v>
      </c>
      <c r="Q33" s="8"/>
    </row>
    <row r="34" spans="1:20" s="9" customFormat="1" ht="13.5" customHeight="1">
      <c r="A34" s="17">
        <v>22</v>
      </c>
      <c r="B34" s="19"/>
      <c r="C34" s="28" t="s">
        <v>37</v>
      </c>
      <c r="D34" s="28"/>
      <c r="E34" s="28"/>
      <c r="F34" s="30"/>
      <c r="G34" s="30"/>
      <c r="H34" s="24">
        <v>0</v>
      </c>
      <c r="I34" s="24"/>
      <c r="J34" s="11"/>
      <c r="K34" s="27">
        <v>238.6</v>
      </c>
      <c r="L34" s="27"/>
      <c r="M34" s="20"/>
      <c r="N34" s="20"/>
      <c r="O34" s="20"/>
      <c r="P34" s="20">
        <v>477.9</v>
      </c>
      <c r="T34" s="10" t="s">
        <v>16</v>
      </c>
    </row>
    <row r="35" spans="1:17" s="9" customFormat="1" ht="13.5" customHeight="1">
      <c r="A35" s="28" t="s">
        <v>44</v>
      </c>
      <c r="B35" s="28"/>
      <c r="C35" s="28"/>
      <c r="D35" s="28"/>
      <c r="E35" s="28"/>
      <c r="F35" s="30"/>
      <c r="G35" s="30"/>
      <c r="H35" s="24">
        <f>H13+H19+H21+H24+H27+H32+H34</f>
        <v>10494.6</v>
      </c>
      <c r="I35" s="24"/>
      <c r="J35" s="24"/>
      <c r="K35" s="27">
        <f>K13+K19+K21+K24+K27+K32+K34</f>
        <v>10497.300000000001</v>
      </c>
      <c r="L35" s="27"/>
      <c r="M35" s="25" t="e">
        <f>M13+M19+M24+M27+#REF!+#REF!+M32+M34</f>
        <v>#REF!</v>
      </c>
      <c r="N35" s="26"/>
      <c r="O35" s="25">
        <f>N13+N19+O21+N24+N27+P32+P34</f>
        <v>10373.2</v>
      </c>
      <c r="P35" s="26"/>
      <c r="Q35" s="8">
        <f>SUM(Q13:Q34)</f>
        <v>0</v>
      </c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ht="12.75">
      <c r="A37" s="5">
        <v>27</v>
      </c>
    </row>
  </sheetData>
  <sheetProtection/>
  <mergeCells count="126">
    <mergeCell ref="K32:L32"/>
    <mergeCell ref="K33:L33"/>
    <mergeCell ref="H33:I33"/>
    <mergeCell ref="C33:E33"/>
    <mergeCell ref="F31:G31"/>
    <mergeCell ref="K12:O12"/>
    <mergeCell ref="K10:O11"/>
    <mergeCell ref="F30:G30"/>
    <mergeCell ref="H30:J30"/>
    <mergeCell ref="H31:J31"/>
    <mergeCell ref="F20:G20"/>
    <mergeCell ref="M21:N21"/>
    <mergeCell ref="H24:J24"/>
    <mergeCell ref="F22:G22"/>
    <mergeCell ref="K17:O17"/>
    <mergeCell ref="P10:P11"/>
    <mergeCell ref="C8:L8"/>
    <mergeCell ref="E9:P9"/>
    <mergeCell ref="H10:J11"/>
    <mergeCell ref="F11:G11"/>
    <mergeCell ref="N8:P8"/>
    <mergeCell ref="B1:C1"/>
    <mergeCell ref="D1:F1"/>
    <mergeCell ref="G7:P7"/>
    <mergeCell ref="B2:C2"/>
    <mergeCell ref="D2:F2"/>
    <mergeCell ref="B7:C7"/>
    <mergeCell ref="D7:F7"/>
    <mergeCell ref="G1:P2"/>
    <mergeCell ref="H4:P6"/>
    <mergeCell ref="A12:B12"/>
    <mergeCell ref="C12:E12"/>
    <mergeCell ref="F12:G12"/>
    <mergeCell ref="A9:B9"/>
    <mergeCell ref="C9:D9"/>
    <mergeCell ref="A10:B11"/>
    <mergeCell ref="C10:E11"/>
    <mergeCell ref="F10:G10"/>
    <mergeCell ref="C13:E13"/>
    <mergeCell ref="F13:G13"/>
    <mergeCell ref="H13:J13"/>
    <mergeCell ref="C15:E15"/>
    <mergeCell ref="F15:G15"/>
    <mergeCell ref="H15:J15"/>
    <mergeCell ref="H14:J14"/>
    <mergeCell ref="C14:E14"/>
    <mergeCell ref="F14:G14"/>
    <mergeCell ref="C20:E20"/>
    <mergeCell ref="C24:E24"/>
    <mergeCell ref="C25:E25"/>
    <mergeCell ref="C23:E23"/>
    <mergeCell ref="F23:G23"/>
    <mergeCell ref="C17:E17"/>
    <mergeCell ref="F17:G17"/>
    <mergeCell ref="C19:E19"/>
    <mergeCell ref="F19:G19"/>
    <mergeCell ref="C18:E18"/>
    <mergeCell ref="C21:E21"/>
    <mergeCell ref="F21:G21"/>
    <mergeCell ref="H21:J21"/>
    <mergeCell ref="C22:E22"/>
    <mergeCell ref="C28:E28"/>
    <mergeCell ref="F28:G28"/>
    <mergeCell ref="C26:E26"/>
    <mergeCell ref="F26:G26"/>
    <mergeCell ref="H26:I26"/>
    <mergeCell ref="F24:G24"/>
    <mergeCell ref="K13:L13"/>
    <mergeCell ref="K14:O14"/>
    <mergeCell ref="H17:J17"/>
    <mergeCell ref="F18:G18"/>
    <mergeCell ref="H18:J18"/>
    <mergeCell ref="K18:O18"/>
    <mergeCell ref="K15:O15"/>
    <mergeCell ref="N19:P19"/>
    <mergeCell ref="K16:O16"/>
    <mergeCell ref="K21:L21"/>
    <mergeCell ref="K19:L19"/>
    <mergeCell ref="F16:G16"/>
    <mergeCell ref="H16:J16"/>
    <mergeCell ref="H20:J20"/>
    <mergeCell ref="K34:L34"/>
    <mergeCell ref="F25:G25"/>
    <mergeCell ref="H32:I32"/>
    <mergeCell ref="F32:G32"/>
    <mergeCell ref="H12:J12"/>
    <mergeCell ref="K30:O30"/>
    <mergeCell ref="N13:P13"/>
    <mergeCell ref="K23:L23"/>
    <mergeCell ref="K29:L29"/>
    <mergeCell ref="H29:I29"/>
    <mergeCell ref="H25:J25"/>
    <mergeCell ref="K26:L26"/>
    <mergeCell ref="K20:O20"/>
    <mergeCell ref="O21:P21"/>
    <mergeCell ref="K24:L24"/>
    <mergeCell ref="N27:P27"/>
    <mergeCell ref="A35:E35"/>
    <mergeCell ref="C27:E27"/>
    <mergeCell ref="C29:E29"/>
    <mergeCell ref="F29:G29"/>
    <mergeCell ref="C31:E31"/>
    <mergeCell ref="F35:G35"/>
    <mergeCell ref="C30:E30"/>
    <mergeCell ref="F27:G27"/>
    <mergeCell ref="F33:G33"/>
    <mergeCell ref="C16:E16"/>
    <mergeCell ref="C32:E32"/>
    <mergeCell ref="C34:E34"/>
    <mergeCell ref="F34:G34"/>
    <mergeCell ref="K27:L27"/>
    <mergeCell ref="H19:J19"/>
    <mergeCell ref="H28:I28"/>
    <mergeCell ref="K28:L28"/>
    <mergeCell ref="H34:I34"/>
    <mergeCell ref="H23:I23"/>
    <mergeCell ref="H22:I22"/>
    <mergeCell ref="M35:N35"/>
    <mergeCell ref="K35:L35"/>
    <mergeCell ref="K31:O31"/>
    <mergeCell ref="K22:L22"/>
    <mergeCell ref="K25:O25"/>
    <mergeCell ref="O35:P35"/>
    <mergeCell ref="H35:J35"/>
    <mergeCell ref="N24:P24"/>
    <mergeCell ref="H27:J2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2022-12-29T04:30:40Z</cp:lastPrinted>
  <dcterms:created xsi:type="dcterms:W3CDTF">1996-10-08T23:32:33Z</dcterms:created>
  <dcterms:modified xsi:type="dcterms:W3CDTF">2023-11-16T03:51:27Z</dcterms:modified>
  <cp:category/>
  <cp:version/>
  <cp:contentType/>
  <cp:contentStatus/>
</cp:coreProperties>
</file>